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60" windowHeight="7116" firstSheet="6" activeTab="6"/>
  </bookViews>
  <sheets>
    <sheet name="精算報告書（様式２－１）" sheetId="1" r:id="rId1"/>
    <sheet name="精算報告書（様式２－１） 書き方見本（主催）" sheetId="2" r:id="rId2"/>
    <sheet name="精算報告書（様式２－１） 書き方見本 (他団体へ助成)" sheetId="3" r:id="rId3"/>
    <sheet name="精算報告書（様式２－2）※複数事業の場合提出" sheetId="4" r:id="rId4"/>
    <sheet name="精算別添（様式２－３）" sheetId="5" r:id="rId5"/>
    <sheet name="精算別添（様式２－３）書き方見本（主催）" sheetId="6" r:id="rId6"/>
    <sheet name="精算別添（様式２－３）書き方見本 (他団体へ助成)" sheetId="7" r:id="rId7"/>
  </sheets>
  <definedNames>
    <definedName name="_xlnm.Print_Area" localSheetId="4">'精算別添（様式２－３）'!$A$1:$D$22</definedName>
    <definedName name="_xlnm.Print_Area" localSheetId="6">'精算別添（様式２－３）書き方見本 (他団体へ助成)'!$A$1:$D$21</definedName>
    <definedName name="_xlnm.Print_Area" localSheetId="5">'精算別添（様式２－３）書き方見本（主催）'!$A$1:$D$21</definedName>
    <definedName name="_xlnm.Print_Area" localSheetId="0">'精算報告書（様式２－１）'!$A$1:$D$33</definedName>
    <definedName name="_xlnm.Print_Area" localSheetId="2">'精算報告書（様式２－１） 書き方見本 (他団体へ助成)'!$A$1:$D$32</definedName>
    <definedName name="_xlnm.Print_Area" localSheetId="1">'精算報告書（様式２－１） 書き方見本（主催）'!$A$1:$D$32</definedName>
    <definedName name="_xlnm.Print_Area" localSheetId="3">'精算報告書（様式２－2）※複数事業の場合提出'!$A$1:$D$19</definedName>
  </definedNames>
  <calcPr fullCalcOnLoad="1"/>
</workbook>
</file>

<file path=xl/sharedStrings.xml><?xml version="1.0" encoding="utf-8"?>
<sst xmlns="http://schemas.openxmlformats.org/spreadsheetml/2006/main" count="125" uniqueCount="82">
  <si>
    <t>社会福祉法人</t>
  </si>
  <si>
    <t>＜収入＞</t>
  </si>
  <si>
    <t>科　　　目</t>
  </si>
  <si>
    <t>決算額</t>
  </si>
  <si>
    <t>説　　明
（内訳・算出根拠）</t>
  </si>
  <si>
    <t>合　　　　　計</t>
  </si>
  <si>
    <t>＜支出＞</t>
  </si>
  <si>
    <t>※説明部分（内訳・算出根拠）は必ずご記入ください。</t>
  </si>
  <si>
    <t>会　長　　              　　様</t>
  </si>
  <si>
    <t>　　　　　　　　地区社会福祉協議会</t>
  </si>
  <si>
    <t>身近な地域の支えあい活動</t>
  </si>
  <si>
    <t>\50,000-</t>
  </si>
  <si>
    <t>地区社協独自財源</t>
  </si>
  <si>
    <t>事業名</t>
  </si>
  <si>
    <t>実施結果</t>
  </si>
  <si>
    <t>実施目的</t>
  </si>
  <si>
    <t>見守り</t>
  </si>
  <si>
    <t>居場所・交流の場</t>
  </si>
  <si>
    <t>支えあい・生活支援</t>
  </si>
  <si>
    <t>予算額</t>
  </si>
  <si>
    <t>　　　   年　　月　　日</t>
  </si>
  <si>
    <t>地区別計画との関連</t>
  </si>
  <si>
    <t>□あり　　□なし</t>
  </si>
  <si>
    <t>対象者</t>
  </si>
  <si>
    <t>参加者（利用者）数</t>
  </si>
  <si>
    <t>担い手数</t>
  </si>
  <si>
    <t>横浜市○○区社会福祉協議会</t>
  </si>
  <si>
    <t>当年度補助金該当事業について、次のとおり報告いたします。</t>
  </si>
  <si>
    <t>該当事業
（○印を記入）</t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</si>
  <si>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</si>
  <si>
    <r>
      <t xml:space="preserve">事業の振り返り
</t>
    </r>
    <r>
      <rPr>
        <sz val="10"/>
        <color indexed="23"/>
        <rFont val="ＭＳ Ｐゴシック"/>
        <family val="3"/>
      </rPr>
      <t>※今後の展望、事業を実施してよかったこと等を記入してください。</t>
    </r>
  </si>
  <si>
    <r>
      <t xml:space="preserve">参加者等の声
</t>
    </r>
    <r>
      <rPr>
        <sz val="10"/>
        <color indexed="23"/>
        <rFont val="ＭＳ Ｐゴシック"/>
        <family val="3"/>
      </rPr>
      <t>※事業に参加した方の声を記入してください。</t>
    </r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</si>
  <si>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</si>
  <si>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</si>
  <si>
    <t>人</t>
  </si>
  <si>
    <t>延　　　　　　　　　回</t>
  </si>
  <si>
    <t>１回あたり平均　　　　　　　　　人</t>
  </si>
  <si>
    <t>単発の場合</t>
  </si>
  <si>
    <t>複数回の場合</t>
  </si>
  <si>
    <t>実施日・頻度</t>
  </si>
  <si>
    <t>大項目（1か所のみ〇を入れる）</t>
  </si>
  <si>
    <r>
      <t>【事業報告】　</t>
    </r>
    <r>
      <rPr>
        <sz val="12"/>
        <rFont val="HG丸ｺﾞｼｯｸM-PRO"/>
        <family val="3"/>
      </rPr>
      <t>□主催事業　　□他団体へ助成⇒[</t>
    </r>
    <r>
      <rPr>
        <sz val="9"/>
        <rFont val="HG丸ｺﾞｼｯｸM-PRO"/>
        <family val="3"/>
      </rPr>
      <t>助成団体名　</t>
    </r>
    <r>
      <rPr>
        <sz val="12"/>
        <rFont val="HG丸ｺﾞｼｯｸM-PRO"/>
        <family val="3"/>
      </rPr>
      <t>　　　　　　　　　　　　　　　　　]</t>
    </r>
  </si>
  <si>
    <t>小項目（複数の活動が含まれる場合もっとも中心的な活動１か所のみ☑を入れる）</t>
  </si>
  <si>
    <t>□高齢者　□障害児者　□子ども　□全住民
□その他（　　　　　　　　　　　　　　　　　　　　　　　　　　　　　）</t>
  </si>
  <si>
    <t>　 令和　　　　年　　　　月　　　　日（　　　　）
～令和　　　　年　　　　月　　　　日（　　　　）</t>
  </si>
  <si>
    <t>※複数事業の場合には、様式2－1、2－2を活用し該当事業を記入してください。</t>
  </si>
  <si>
    <t>事業数が不足する場合には、コピーして記入ください。</t>
  </si>
  <si>
    <t>事業数</t>
  </si>
  <si>
    <t>〇</t>
  </si>
  <si>
    <t>ふれあい配食「イチサン水曜会」</t>
  </si>
  <si>
    <t>地区内のひとり暮らし高齢者、高齢世帯へ手作りで栄養満点のお弁当を届け、孤立防止、要支援者の早期発見へつなげる。</t>
  </si>
  <si>
    <t>月２回の配食を行うことで、ひとり暮らし高齢者等の見守りにつながった。お弁当を届けることだけでなく、見守りの視点を持って、取り組んでいきたい。（１回は台風により中止）</t>
  </si>
  <si>
    <t>・おいしいお弁当を毎回、楽しみにしています。
・お弁当を配送してくれるボランティアさんが、相談にのってくれて、ケアプラザを紹介してくれました。</t>
  </si>
  <si>
    <t>取組１「「見守りのネットワークづくり」</t>
  </si>
  <si>
    <t>　地区社協会費収入の一部を充当</t>
  </si>
  <si>
    <t>利用料収入</t>
  </si>
  <si>
    <t>諸謝金</t>
  </si>
  <si>
    <t>‘@500×23回×10名</t>
  </si>
  <si>
    <t>消耗品費</t>
  </si>
  <si>
    <t>弁当容器、お品書き用紙等購入費</t>
  </si>
  <si>
    <t>広報費</t>
  </si>
  <si>
    <t>地区社協だより発行費（配食の記事掲載）</t>
  </si>
  <si>
    <t>食材費</t>
  </si>
  <si>
    <t>‘@300×23回×50名</t>
  </si>
  <si>
    <t>地区社協活動費</t>
  </si>
  <si>
    <t>誰でもサロン事業</t>
  </si>
  <si>
    <t>地区内の誰もが参加でき、「仲間づくり」「健康づくり」を目的とした居場所を作ることで、地域住民間での交流を深め、顔の見える関係づくりをすすめます。</t>
  </si>
  <si>
    <t>秋山・・・延４８回
春海・・・延３８回</t>
  </si>
  <si>
    <t>秋山・・・１回あたり平均１８人
春海・・・１回あたり平均１０人</t>
  </si>
  <si>
    <t>秋山・・・１回あたり平均５人
春海・・・１回あたり平均３人</t>
  </si>
  <si>
    <t>参加者も活躍できる場所となった。エリアによって、町内会館に来にくい方もいるので、違う場所での開催も考えていきたい。</t>
  </si>
  <si>
    <t>・毎回、お友だちに会えるのが楽しみです。
・特技であるピアノを久しぶりに披露することができて、楽しかったです。
・子育ての相談ができる場所ができて、安心しています。</t>
  </si>
  <si>
    <t>取組２「みんなのたまり場づくり」</t>
  </si>
  <si>
    <t>秋山町内会：講師謝金@3,000×4回(年間)
春海町内会：ボランティア費用弁償@2,000×16名(年間)</t>
  </si>
  <si>
    <t>秋山町内会：レクリエーション用文具等20,000
春海町内会：PR用印刷用紙、茶器等20,000</t>
  </si>
  <si>
    <t>春海町内会：自治会だよりにサロン記事掲載20,000</t>
  </si>
  <si>
    <t>秋山町内会：飲料代、お菓子代40,000(年間)
春海町内会：飲料代、お菓子代30,000(年間)</t>
  </si>
  <si>
    <t>秋山町内会：25,000
春海町内会：25,000</t>
  </si>
  <si>
    <t>秋山町内会自主財源：47,000
春海町内会自主財源：77,000</t>
  </si>
  <si>
    <t>会長　　　　　　　　 　   　　</t>
  </si>
  <si>
    <r>
      <t>【事業報告】　</t>
    </r>
    <r>
      <rPr>
        <sz val="12"/>
        <rFont val="HG丸ｺﾞｼｯｸM-PRO"/>
        <family val="3"/>
      </rPr>
      <t>□主催事業　　□他団体へ助成⇒[</t>
    </r>
    <r>
      <rPr>
        <sz val="9"/>
        <rFont val="HG丸ｺﾞｼｯｸM-PRO"/>
        <family val="3"/>
      </rPr>
      <t>助成団体名　</t>
    </r>
    <r>
      <rPr>
        <sz val="12"/>
        <rFont val="HG丸ｺﾞｼｯｸM-PRO"/>
        <family val="3"/>
      </rPr>
      <t>　　　　　　　　　　　　]</t>
    </r>
  </si>
  <si>
    <t>令和５年度　地区社協活動費　精算書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</si>
</sst>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000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4"/>
      <name val="Arial"/>
      <family val="2"/>
    </font>
    <font>
      <sz val="12"/>
      <name val="ＭＳ 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sz val="9"/>
      <name val="ＭＳ Ｐゴシック"/>
      <family val="3"/>
    </font>
    <font>
      <sz val="10"/>
      <color indexed="23"/>
      <name val="ＭＳ Ｐゴシック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u val="single"/>
      <sz val="12"/>
      <name val="ＭＳ Ｐゴシック"/>
      <family val="3"/>
    </font>
    <font>
      <b/>
      <sz val="14"/>
      <name val="HGP教科書体"/>
      <family val="1"/>
    </font>
    <font>
      <b/>
      <sz val="14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2"/>
      <color indexed="12"/>
      <name val="ＭＳ Ｐゴシック"/>
      <family val="3"/>
    </font>
    <font>
      <b/>
      <sz val="12"/>
      <color indexed="30"/>
      <name val="HGP教科書体"/>
      <family val="1"/>
    </font>
    <font>
      <b/>
      <sz val="14"/>
      <color indexed="30"/>
      <name val="HGP教科書体"/>
      <family val="1"/>
    </font>
    <font>
      <b/>
      <sz val="14"/>
      <color indexed="12"/>
      <name val="HGP教科書体"/>
      <family val="1"/>
    </font>
    <font>
      <b/>
      <sz val="11"/>
      <color indexed="30"/>
      <name val="HGP教科書体"/>
      <family val="1"/>
    </font>
    <font>
      <sz val="22"/>
      <color indexed="30"/>
      <name val="ＭＳ Ｐゴシック"/>
      <family val="3"/>
    </font>
    <font>
      <b/>
      <sz val="14"/>
      <color indexed="30"/>
      <name val="HGS教科書体"/>
      <family val="1"/>
    </font>
    <font>
      <b/>
      <sz val="10"/>
      <color indexed="30"/>
      <name val="HGS教科書体"/>
      <family val="1"/>
    </font>
    <font>
      <sz val="12"/>
      <color indexed="30"/>
      <name val="ＭＳ Ｐゴシック"/>
      <family val="3"/>
    </font>
    <font>
      <sz val="14"/>
      <color indexed="30"/>
      <name val="HGP教科書体"/>
      <family val="1"/>
    </font>
    <font>
      <b/>
      <sz val="18"/>
      <color indexed="30"/>
      <name val="HGP教科書体"/>
      <family val="1"/>
    </font>
    <font>
      <b/>
      <sz val="16"/>
      <color indexed="40"/>
      <name val="HGP教科書体"/>
      <family val="1"/>
    </font>
    <font>
      <sz val="14"/>
      <color indexed="40"/>
      <name val="HGP教科書体"/>
      <family val="1"/>
    </font>
    <font>
      <b/>
      <sz val="16"/>
      <color indexed="30"/>
      <name val="HGP教科書体"/>
      <family val="1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0"/>
      <color theme="1"/>
      <name val="ＭＳ Ｐゴシック"/>
      <family val="3"/>
    </font>
    <font>
      <sz val="22"/>
      <color rgb="FF0000FF"/>
      <name val="ＭＳ Ｐゴシック"/>
      <family val="3"/>
    </font>
    <font>
      <b/>
      <sz val="12"/>
      <color rgb="FF0070C0"/>
      <name val="HGP教科書体"/>
      <family val="1"/>
    </font>
    <font>
      <b/>
      <sz val="14"/>
      <color rgb="FF0070C0"/>
      <name val="HGP教科書体"/>
      <family val="1"/>
    </font>
    <font>
      <b/>
      <sz val="14"/>
      <color rgb="FF0000FF"/>
      <name val="HGP教科書体"/>
      <family val="1"/>
    </font>
    <font>
      <b/>
      <sz val="11"/>
      <color rgb="FF0070C0"/>
      <name val="HGP教科書体"/>
      <family val="1"/>
    </font>
    <font>
      <sz val="22"/>
      <color rgb="FF0070C0"/>
      <name val="ＭＳ Ｐゴシック"/>
      <family val="3"/>
    </font>
    <font>
      <b/>
      <sz val="14"/>
      <color rgb="FF0070C0"/>
      <name val="HGS教科書体"/>
      <family val="1"/>
    </font>
    <font>
      <b/>
      <sz val="10"/>
      <color rgb="FF0070C0"/>
      <name val="HGS教科書体"/>
      <family val="1"/>
    </font>
    <font>
      <sz val="12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8" fontId="4" fillId="0" borderId="0" xfId="0" applyNumberFormat="1" applyFont="1" applyAlignment="1">
      <alignment horizontal="left" vertical="center" shrinkToFit="1"/>
    </xf>
    <xf numFmtId="0" fontId="10" fillId="0" borderId="0" xfId="0" applyFont="1" applyBorder="1" applyAlignment="1">
      <alignment vertical="top"/>
    </xf>
    <xf numFmtId="178" fontId="14" fillId="0" borderId="10" xfId="0" applyNumberFormat="1" applyFont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top"/>
    </xf>
    <xf numFmtId="178" fontId="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7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indent="1"/>
    </xf>
    <xf numFmtId="178" fontId="4" fillId="0" borderId="0" xfId="0" applyNumberFormat="1" applyFont="1" applyFill="1" applyAlignment="1">
      <alignment vertical="center" shrinkToFit="1"/>
    </xf>
    <xf numFmtId="178" fontId="7" fillId="0" borderId="0" xfId="0" applyNumberFormat="1" applyFont="1" applyFill="1" applyAlignment="1">
      <alignment horizontal="right" vertical="center" shrinkToFit="1"/>
    </xf>
    <xf numFmtId="178" fontId="4" fillId="0" borderId="0" xfId="0" applyNumberFormat="1" applyFont="1" applyFill="1" applyAlignment="1">
      <alignment horizontal="left" vertical="center" shrinkToFit="1"/>
    </xf>
    <xf numFmtId="178" fontId="0" fillId="0" borderId="0" xfId="0" applyNumberFormat="1" applyFont="1" applyFill="1" applyAlignment="1">
      <alignment vertical="center" shrinkToFit="1"/>
    </xf>
    <xf numFmtId="178" fontId="7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178" fontId="14" fillId="0" borderId="16" xfId="0" applyNumberFormat="1" applyFont="1" applyBorder="1" applyAlignment="1">
      <alignment horizontal="center" vertical="center" wrapText="1" shrinkToFit="1"/>
    </xf>
    <xf numFmtId="178" fontId="4" fillId="0" borderId="1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6" fontId="18" fillId="0" borderId="0" xfId="0" applyNumberFormat="1" applyFont="1" applyAlignment="1">
      <alignment vertical="center" shrinkToFit="1"/>
    </xf>
    <xf numFmtId="6" fontId="18" fillId="33" borderId="18" xfId="0" applyNumberFormat="1" applyFont="1" applyFill="1" applyBorder="1" applyAlignment="1">
      <alignment vertical="center" shrinkToFit="1"/>
    </xf>
    <xf numFmtId="6" fontId="18" fillId="33" borderId="19" xfId="0" applyNumberFormat="1" applyFont="1" applyFill="1" applyBorder="1" applyAlignment="1">
      <alignment vertical="center" shrinkToFit="1"/>
    </xf>
    <xf numFmtId="178" fontId="4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78" fontId="7" fillId="0" borderId="0" xfId="0" applyNumberFormat="1" applyFont="1" applyAlignment="1">
      <alignment horizontal="right" vertical="center" shrinkToFit="1"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vertical="center" shrinkToFit="1"/>
    </xf>
    <xf numFmtId="178" fontId="7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right" vertical="center" indent="1"/>
    </xf>
    <xf numFmtId="0" fontId="7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177" fontId="19" fillId="0" borderId="10" xfId="0" applyNumberFormat="1" applyFont="1" applyBorder="1" applyAlignment="1">
      <alignment vertical="center"/>
    </xf>
    <xf numFmtId="177" fontId="76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7" fontId="19" fillId="0" borderId="21" xfId="0" applyNumberFormat="1" applyFont="1" applyBorder="1" applyAlignment="1">
      <alignment vertical="center"/>
    </xf>
    <xf numFmtId="177" fontId="76" fillId="0" borderId="21" xfId="0" applyNumberFormat="1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177" fontId="19" fillId="0" borderId="12" xfId="0" applyNumberFormat="1" applyFont="1" applyBorder="1" applyAlignment="1">
      <alignment vertical="center"/>
    </xf>
    <xf numFmtId="177" fontId="76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76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33" borderId="19" xfId="0" applyNumberFormat="1" applyFont="1" applyFill="1" applyBorder="1" applyAlignment="1">
      <alignment horizontal="center" vertical="center" shrinkToFit="1"/>
    </xf>
    <xf numFmtId="178" fontId="76" fillId="0" borderId="10" xfId="0" applyNumberFormat="1" applyFont="1" applyBorder="1" applyAlignment="1">
      <alignment horizontal="center" vertical="center" wrapText="1"/>
    </xf>
    <xf numFmtId="178" fontId="78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78" fontId="79" fillId="0" borderId="1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6" fillId="0" borderId="22" xfId="0" applyFont="1" applyBorder="1" applyAlignment="1">
      <alignment vertical="center"/>
    </xf>
    <xf numFmtId="0" fontId="80" fillId="0" borderId="13" xfId="0" applyFont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22" xfId="0" applyFont="1" applyBorder="1" applyAlignment="1">
      <alignment vertical="center" wrapText="1"/>
    </xf>
    <xf numFmtId="0" fontId="82" fillId="0" borderId="0" xfId="0" applyFont="1" applyAlignment="1">
      <alignment vertical="center"/>
    </xf>
    <xf numFmtId="178" fontId="4" fillId="0" borderId="0" xfId="0" applyNumberFormat="1" applyFont="1" applyAlignment="1">
      <alignment horizontal="left" vertical="center" shrinkToFit="1"/>
    </xf>
    <xf numFmtId="178" fontId="12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6" fontId="13" fillId="0" borderId="0" xfId="0" applyNumberFormat="1" applyFont="1" applyAlignment="1">
      <alignment horizontal="center" vertical="center" shrinkToFit="1"/>
    </xf>
    <xf numFmtId="178" fontId="11" fillId="0" borderId="13" xfId="0" applyNumberFormat="1" applyFont="1" applyBorder="1" applyAlignment="1">
      <alignment horizontal="left" vertical="center" wrapText="1"/>
    </xf>
    <xf numFmtId="178" fontId="11" fillId="0" borderId="23" xfId="0" applyNumberFormat="1" applyFont="1" applyBorder="1" applyAlignment="1">
      <alignment horizontal="left" vertical="center" wrapText="1"/>
    </xf>
    <xf numFmtId="178" fontId="14" fillId="0" borderId="13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178" fontId="0" fillId="0" borderId="13" xfId="0" applyNumberFormat="1" applyFont="1" applyBorder="1" applyAlignment="1">
      <alignment horizontal="left" vertical="center" wrapText="1" indent="1"/>
    </xf>
    <xf numFmtId="178" fontId="0" fillId="0" borderId="23" xfId="0" applyNumberFormat="1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8" fontId="0" fillId="0" borderId="17" xfId="0" applyNumberFormat="1" applyFont="1" applyBorder="1" applyAlignment="1">
      <alignment horizontal="left" vertical="center" shrinkToFit="1"/>
    </xf>
    <xf numFmtId="178" fontId="0" fillId="0" borderId="0" xfId="0" applyNumberFormat="1" applyFont="1" applyBorder="1" applyAlignment="1">
      <alignment horizontal="left" vertical="center" shrinkToFit="1"/>
    </xf>
    <xf numFmtId="178" fontId="14" fillId="0" borderId="13" xfId="0" applyNumberFormat="1" applyFont="1" applyBorder="1" applyAlignment="1">
      <alignment horizontal="center" vertical="center" wrapText="1" shrinkToFit="1"/>
    </xf>
    <xf numFmtId="178" fontId="14" fillId="0" borderId="23" xfId="0" applyNumberFormat="1" applyFont="1" applyBorder="1" applyAlignment="1">
      <alignment horizontal="center" vertical="center" wrapText="1" shrinkToFi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78" fontId="0" fillId="0" borderId="13" xfId="0" applyNumberFormat="1" applyBorder="1" applyAlignment="1">
      <alignment horizontal="left" vertical="center" wrapText="1" indent="1"/>
    </xf>
    <xf numFmtId="178" fontId="0" fillId="0" borderId="23" xfId="0" applyNumberFormat="1" applyBorder="1" applyAlignment="1">
      <alignment horizontal="left" vertical="center" wrapText="1" indent="1"/>
    </xf>
    <xf numFmtId="0" fontId="75" fillId="0" borderId="13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20</xdr:row>
      <xdr:rowOff>219075</xdr:rowOff>
    </xdr:from>
    <xdr:to>
      <xdr:col>1</xdr:col>
      <xdr:colOff>942975</xdr:colOff>
      <xdr:row>22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66800" y="5781675"/>
          <a:ext cx="438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542925</xdr:colOff>
      <xdr:row>32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62550" y="1088707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  <xdr:twoCellAnchor>
    <xdr:from>
      <xdr:col>2</xdr:col>
      <xdr:colOff>95250</xdr:colOff>
      <xdr:row>27</xdr:row>
      <xdr:rowOff>342900</xdr:rowOff>
    </xdr:from>
    <xdr:to>
      <xdr:col>2</xdr:col>
      <xdr:colOff>542925</xdr:colOff>
      <xdr:row>28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05025" y="875347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  <xdr:twoCellAnchor>
    <xdr:from>
      <xdr:col>3</xdr:col>
      <xdr:colOff>781050</xdr:colOff>
      <xdr:row>25</xdr:row>
      <xdr:rowOff>104775</xdr:rowOff>
    </xdr:from>
    <xdr:to>
      <xdr:col>3</xdr:col>
      <xdr:colOff>1238250</xdr:colOff>
      <xdr:row>25</xdr:row>
      <xdr:rowOff>485775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848350" y="75628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23</a:t>
          </a:r>
        </a:p>
      </xdr:txBody>
    </xdr:sp>
    <xdr:clientData/>
  </xdr:twoCellAnchor>
  <xdr:twoCellAnchor>
    <xdr:from>
      <xdr:col>3</xdr:col>
      <xdr:colOff>1171575</xdr:colOff>
      <xdr:row>26</xdr:row>
      <xdr:rowOff>19050</xdr:rowOff>
    </xdr:from>
    <xdr:to>
      <xdr:col>3</xdr:col>
      <xdr:colOff>1619250</xdr:colOff>
      <xdr:row>26</xdr:row>
      <xdr:rowOff>400050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238875" y="80105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50</a:t>
          </a:r>
        </a:p>
      </xdr:txBody>
    </xdr:sp>
    <xdr:clientData/>
  </xdr:twoCellAnchor>
  <xdr:twoCellAnchor>
    <xdr:from>
      <xdr:col>3</xdr:col>
      <xdr:colOff>1171575</xdr:colOff>
      <xdr:row>27</xdr:row>
      <xdr:rowOff>38100</xdr:rowOff>
    </xdr:from>
    <xdr:to>
      <xdr:col>3</xdr:col>
      <xdr:colOff>1619250</xdr:colOff>
      <xdr:row>28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238875" y="8448675"/>
          <a:ext cx="447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10</a:t>
          </a:r>
        </a:p>
      </xdr:txBody>
    </xdr:sp>
    <xdr:clientData/>
  </xdr:twoCellAnchor>
  <xdr:twoCellAnchor>
    <xdr:from>
      <xdr:col>2</xdr:col>
      <xdr:colOff>2743200</xdr:colOff>
      <xdr:row>3</xdr:row>
      <xdr:rowOff>152400</xdr:rowOff>
    </xdr:from>
    <xdr:to>
      <xdr:col>3</xdr:col>
      <xdr:colOff>590550</xdr:colOff>
      <xdr:row>5</xdr:row>
      <xdr:rowOff>57150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752975" y="781050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CCFF"/>
              </a:solidFill>
            </a:rPr>
            <a:t>桜木</a:t>
          </a:r>
        </a:p>
      </xdr:txBody>
    </xdr:sp>
    <xdr:clientData/>
  </xdr:twoCellAnchor>
  <xdr:twoCellAnchor>
    <xdr:from>
      <xdr:col>3</xdr:col>
      <xdr:colOff>352425</xdr:colOff>
      <xdr:row>4</xdr:row>
      <xdr:rowOff>171450</xdr:rowOff>
    </xdr:from>
    <xdr:to>
      <xdr:col>3</xdr:col>
      <xdr:colOff>1581150</xdr:colOff>
      <xdr:row>6</xdr:row>
      <xdr:rowOff>95250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419725" y="1019175"/>
          <a:ext cx="1228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CCFF"/>
              </a:solidFill>
            </a:rPr>
            <a:t>横浜　花子</a:t>
          </a:r>
        </a:p>
      </xdr:txBody>
    </xdr:sp>
    <xdr:clientData/>
  </xdr:twoCellAnchor>
  <xdr:twoCellAnchor>
    <xdr:from>
      <xdr:col>1</xdr:col>
      <xdr:colOff>1390650</xdr:colOff>
      <xdr:row>18</xdr:row>
      <xdr:rowOff>409575</xdr:rowOff>
    </xdr:from>
    <xdr:to>
      <xdr:col>2</xdr:col>
      <xdr:colOff>400050</xdr:colOff>
      <xdr:row>19</xdr:row>
      <xdr:rowOff>276225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962150" y="496252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21</xdr:row>
      <xdr:rowOff>0</xdr:rowOff>
    </xdr:from>
    <xdr:to>
      <xdr:col>2</xdr:col>
      <xdr:colOff>866775</xdr:colOff>
      <xdr:row>22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28875" y="5810250"/>
          <a:ext cx="447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542925</xdr:colOff>
      <xdr:row>32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62550" y="1088707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CCFF"/>
              </a:solidFill>
            </a:rPr>
            <a:t>✓</a:t>
          </a:r>
        </a:p>
      </xdr:txBody>
    </xdr:sp>
    <xdr:clientData/>
  </xdr:twoCellAnchor>
  <xdr:twoCellAnchor>
    <xdr:from>
      <xdr:col>2</xdr:col>
      <xdr:colOff>2286000</xdr:colOff>
      <xdr:row>27</xdr:row>
      <xdr:rowOff>371475</xdr:rowOff>
    </xdr:from>
    <xdr:to>
      <xdr:col>2</xdr:col>
      <xdr:colOff>2733675</xdr:colOff>
      <xdr:row>28</xdr:row>
      <xdr:rowOff>323850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295775" y="8782050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CCFF"/>
              </a:solidFill>
            </a:rPr>
            <a:t>✓</a:t>
          </a:r>
        </a:p>
      </xdr:txBody>
    </xdr:sp>
    <xdr:clientData/>
  </xdr:twoCellAnchor>
  <xdr:twoCellAnchor>
    <xdr:from>
      <xdr:col>2</xdr:col>
      <xdr:colOff>2886075</xdr:colOff>
      <xdr:row>3</xdr:row>
      <xdr:rowOff>152400</xdr:rowOff>
    </xdr:from>
    <xdr:to>
      <xdr:col>3</xdr:col>
      <xdr:colOff>590550</xdr:colOff>
      <xdr:row>5</xdr:row>
      <xdr:rowOff>57150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895850" y="781050"/>
          <a:ext cx="762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桜木</a:t>
          </a:r>
        </a:p>
      </xdr:txBody>
    </xdr:sp>
    <xdr:clientData/>
  </xdr:twoCellAnchor>
  <xdr:twoCellAnchor>
    <xdr:from>
      <xdr:col>3</xdr:col>
      <xdr:colOff>352425</xdr:colOff>
      <xdr:row>4</xdr:row>
      <xdr:rowOff>171450</xdr:rowOff>
    </xdr:from>
    <xdr:to>
      <xdr:col>3</xdr:col>
      <xdr:colOff>1581150</xdr:colOff>
      <xdr:row>6</xdr:row>
      <xdr:rowOff>95250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5419725" y="1019175"/>
          <a:ext cx="1228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横浜　花子</a:t>
          </a:r>
        </a:p>
      </xdr:txBody>
    </xdr:sp>
    <xdr:clientData/>
  </xdr:twoCellAnchor>
  <xdr:twoCellAnchor>
    <xdr:from>
      <xdr:col>1</xdr:col>
      <xdr:colOff>1390650</xdr:colOff>
      <xdr:row>17</xdr:row>
      <xdr:rowOff>409575</xdr:rowOff>
    </xdr:from>
    <xdr:to>
      <xdr:col>2</xdr:col>
      <xdr:colOff>400050</xdr:colOff>
      <xdr:row>18</xdr:row>
      <xdr:rowOff>276225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1962150" y="4457700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✓</a:t>
          </a:r>
        </a:p>
      </xdr:txBody>
    </xdr:sp>
    <xdr:clientData/>
  </xdr:twoCellAnchor>
  <xdr:twoCellAnchor>
    <xdr:from>
      <xdr:col>3</xdr:col>
      <xdr:colOff>38100</xdr:colOff>
      <xdr:row>21</xdr:row>
      <xdr:rowOff>19050</xdr:rowOff>
    </xdr:from>
    <xdr:to>
      <xdr:col>4</xdr:col>
      <xdr:colOff>657225</xdr:colOff>
      <xdr:row>22</xdr:row>
      <xdr:rowOff>76200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5105400" y="5829300"/>
          <a:ext cx="2647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秋山町内会、春海町内会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13</xdr:row>
      <xdr:rowOff>495300</xdr:rowOff>
    </xdr:from>
    <xdr:to>
      <xdr:col>3</xdr:col>
      <xdr:colOff>2952750</xdr:colOff>
      <xdr:row>15</xdr:row>
      <xdr:rowOff>76200</xdr:rowOff>
    </xdr:to>
    <xdr:sp>
      <xdr:nvSpPr>
        <xdr:cNvPr id="1" name="吹き出し: 線 1"/>
        <xdr:cNvSpPr>
          <a:spLocks/>
        </xdr:cNvSpPr>
      </xdr:nvSpPr>
      <xdr:spPr>
        <a:xfrm>
          <a:off x="4505325" y="6286500"/>
          <a:ext cx="2009775" cy="590550"/>
        </a:xfrm>
        <a:prstGeom prst="borderCallout1">
          <a:avLst>
            <a:gd name="adj1" fmla="val 27898"/>
            <a:gd name="adj2" fmla="val -263625"/>
            <a:gd name="adj3" fmla="val 2569"/>
            <a:gd name="adj4" fmla="val -47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447675</xdr:colOff>
      <xdr:row>14</xdr:row>
      <xdr:rowOff>123825</xdr:rowOff>
    </xdr:from>
    <xdr:to>
      <xdr:col>2</xdr:col>
      <xdr:colOff>85725</xdr:colOff>
      <xdr:row>15</xdr:row>
      <xdr:rowOff>352425</xdr:rowOff>
    </xdr:to>
    <xdr:sp>
      <xdr:nvSpPr>
        <xdr:cNvPr id="2" name="吹き出し: 線 2"/>
        <xdr:cNvSpPr>
          <a:spLocks/>
        </xdr:cNvSpPr>
      </xdr:nvSpPr>
      <xdr:spPr>
        <a:xfrm>
          <a:off x="447675" y="6419850"/>
          <a:ext cx="2209800" cy="733425"/>
        </a:xfrm>
        <a:prstGeom prst="borderCallout1">
          <a:avLst>
            <a:gd name="adj1" fmla="val -18189"/>
            <a:gd name="adj2" fmla="val -141106"/>
            <a:gd name="adj3" fmla="val -7898"/>
            <a:gd name="adj4" fmla="val -4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1</xdr:col>
      <xdr:colOff>723900</xdr:colOff>
      <xdr:row>6</xdr:row>
      <xdr:rowOff>76200</xdr:rowOff>
    </xdr:from>
    <xdr:to>
      <xdr:col>3</xdr:col>
      <xdr:colOff>2238375</xdr:colOff>
      <xdr:row>7</xdr:row>
      <xdr:rowOff>161925</xdr:rowOff>
    </xdr:to>
    <xdr:sp>
      <xdr:nvSpPr>
        <xdr:cNvPr id="3" name="吹き出し: 線 3"/>
        <xdr:cNvSpPr>
          <a:spLocks/>
        </xdr:cNvSpPr>
      </xdr:nvSpPr>
      <xdr:spPr>
        <a:xfrm>
          <a:off x="2295525" y="2847975"/>
          <a:ext cx="3514725" cy="333375"/>
        </a:xfrm>
        <a:prstGeom prst="borderCallout1">
          <a:avLst>
            <a:gd name="adj1" fmla="val -54939"/>
            <a:gd name="adj2" fmla="val -65888"/>
            <a:gd name="adj3" fmla="val -51143"/>
            <a:gd name="adj4" fmla="val -1857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予算額は申請時の科目・金額をそのまま転記する。</a:t>
          </a:r>
        </a:p>
      </xdr:txBody>
    </xdr:sp>
    <xdr:clientData/>
  </xdr:twoCellAnchor>
  <xdr:twoCellAnchor>
    <xdr:from>
      <xdr:col>3</xdr:col>
      <xdr:colOff>323850</xdr:colOff>
      <xdr:row>16</xdr:row>
      <xdr:rowOff>438150</xdr:rowOff>
    </xdr:from>
    <xdr:to>
      <xdr:col>3</xdr:col>
      <xdr:colOff>2057400</xdr:colOff>
      <xdr:row>17</xdr:row>
      <xdr:rowOff>428625</xdr:rowOff>
    </xdr:to>
    <xdr:sp>
      <xdr:nvSpPr>
        <xdr:cNvPr id="4" name="吹き出し: 線 4"/>
        <xdr:cNvSpPr>
          <a:spLocks/>
        </xdr:cNvSpPr>
      </xdr:nvSpPr>
      <xdr:spPr>
        <a:xfrm>
          <a:off x="3895725" y="7743825"/>
          <a:ext cx="1733550" cy="495300"/>
        </a:xfrm>
        <a:prstGeom prst="borderCallout1">
          <a:avLst>
            <a:gd name="adj1" fmla="val -76273"/>
            <a:gd name="adj2" fmla="val 74620"/>
            <a:gd name="adj3" fmla="val -50939"/>
            <a:gd name="adj4" fmla="val -28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決算額の収支合計に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差異がないことを確認。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5</xdr:row>
      <xdr:rowOff>9525</xdr:rowOff>
    </xdr:from>
    <xdr:to>
      <xdr:col>3</xdr:col>
      <xdr:colOff>2962275</xdr:colOff>
      <xdr:row>6</xdr:row>
      <xdr:rowOff>228600</xdr:rowOff>
    </xdr:to>
    <xdr:sp>
      <xdr:nvSpPr>
        <xdr:cNvPr id="1" name="吹き出し: 線 1"/>
        <xdr:cNvSpPr>
          <a:spLocks/>
        </xdr:cNvSpPr>
      </xdr:nvSpPr>
      <xdr:spPr>
        <a:xfrm>
          <a:off x="4610100" y="2276475"/>
          <a:ext cx="1924050" cy="723900"/>
        </a:xfrm>
        <a:prstGeom prst="borderCallout1">
          <a:avLst>
            <a:gd name="adj1" fmla="val -9662"/>
            <a:gd name="adj2" fmla="val -208736"/>
            <a:gd name="adj3" fmla="val 2569"/>
            <a:gd name="adj4" fmla="val -47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複数団体へ助成する場合は、それぞれの助成金額を記入。</a:t>
          </a:r>
        </a:p>
      </xdr:txBody>
    </xdr:sp>
    <xdr:clientData/>
  </xdr:twoCellAnchor>
  <xdr:twoCellAnchor>
    <xdr:from>
      <xdr:col>3</xdr:col>
      <xdr:colOff>1066800</xdr:colOff>
      <xdr:row>14</xdr:row>
      <xdr:rowOff>9525</xdr:rowOff>
    </xdr:from>
    <xdr:to>
      <xdr:col>3</xdr:col>
      <xdr:colOff>2886075</xdr:colOff>
      <xdr:row>15</xdr:row>
      <xdr:rowOff>38100</xdr:rowOff>
    </xdr:to>
    <xdr:sp>
      <xdr:nvSpPr>
        <xdr:cNvPr id="2" name="吹き出し: 線 2"/>
        <xdr:cNvSpPr>
          <a:spLocks/>
        </xdr:cNvSpPr>
      </xdr:nvSpPr>
      <xdr:spPr>
        <a:xfrm>
          <a:off x="4638675" y="6305550"/>
          <a:ext cx="1819275" cy="533400"/>
        </a:xfrm>
        <a:prstGeom prst="borderCallout1">
          <a:avLst>
            <a:gd name="adj1" fmla="val 38893"/>
            <a:gd name="adj2" fmla="val -272550"/>
            <a:gd name="adj3" fmla="val 43407"/>
            <a:gd name="adj4" fmla="val -47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438150</xdr:colOff>
      <xdr:row>14</xdr:row>
      <xdr:rowOff>85725</xdr:rowOff>
    </xdr:from>
    <xdr:to>
      <xdr:col>2</xdr:col>
      <xdr:colOff>85725</xdr:colOff>
      <xdr:row>15</xdr:row>
      <xdr:rowOff>314325</xdr:rowOff>
    </xdr:to>
    <xdr:sp>
      <xdr:nvSpPr>
        <xdr:cNvPr id="3" name="吹き出し: 線 3"/>
        <xdr:cNvSpPr>
          <a:spLocks/>
        </xdr:cNvSpPr>
      </xdr:nvSpPr>
      <xdr:spPr>
        <a:xfrm>
          <a:off x="438150" y="6381750"/>
          <a:ext cx="2219325" cy="733425"/>
        </a:xfrm>
        <a:prstGeom prst="borderCallout1">
          <a:avLst>
            <a:gd name="adj1" fmla="val -22912"/>
            <a:gd name="adj2" fmla="val -139810"/>
            <a:gd name="adj3" fmla="val -7898"/>
            <a:gd name="adj4" fmla="val -4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3</xdr:col>
      <xdr:colOff>95250</xdr:colOff>
      <xdr:row>16</xdr:row>
      <xdr:rowOff>390525</xdr:rowOff>
    </xdr:from>
    <xdr:to>
      <xdr:col>3</xdr:col>
      <xdr:colOff>1828800</xdr:colOff>
      <xdr:row>17</xdr:row>
      <xdr:rowOff>381000</xdr:rowOff>
    </xdr:to>
    <xdr:sp>
      <xdr:nvSpPr>
        <xdr:cNvPr id="4" name="吹き出し: 線 4"/>
        <xdr:cNvSpPr>
          <a:spLocks/>
        </xdr:cNvSpPr>
      </xdr:nvSpPr>
      <xdr:spPr>
        <a:xfrm>
          <a:off x="3667125" y="7696200"/>
          <a:ext cx="1733550" cy="495300"/>
        </a:xfrm>
        <a:prstGeom prst="borderCallout1">
          <a:avLst>
            <a:gd name="adj1" fmla="val -76273"/>
            <a:gd name="adj2" fmla="val 74620"/>
            <a:gd name="adj3" fmla="val -50939"/>
            <a:gd name="adj4" fmla="val -28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決算額の収支合計に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差異がないことを確認。</a:t>
          </a:r>
        </a:p>
      </xdr:txBody>
    </xdr:sp>
    <xdr:clientData/>
  </xdr:twoCellAnchor>
  <xdr:twoCellAnchor>
    <xdr:from>
      <xdr:col>0</xdr:col>
      <xdr:colOff>1152525</xdr:colOff>
      <xdr:row>6</xdr:row>
      <xdr:rowOff>142875</xdr:rowOff>
    </xdr:from>
    <xdr:to>
      <xdr:col>3</xdr:col>
      <xdr:colOff>1104900</xdr:colOff>
      <xdr:row>7</xdr:row>
      <xdr:rowOff>228600</xdr:rowOff>
    </xdr:to>
    <xdr:sp>
      <xdr:nvSpPr>
        <xdr:cNvPr id="5" name="吹き出し: 線 5"/>
        <xdr:cNvSpPr>
          <a:spLocks/>
        </xdr:cNvSpPr>
      </xdr:nvSpPr>
      <xdr:spPr>
        <a:xfrm>
          <a:off x="1152525" y="2914650"/>
          <a:ext cx="3524250" cy="333375"/>
        </a:xfrm>
        <a:prstGeom prst="borderCallout1">
          <a:avLst>
            <a:gd name="adj1" fmla="val -38592"/>
            <a:gd name="adj2" fmla="val -119222"/>
            <a:gd name="adj3" fmla="val -48018"/>
            <a:gd name="adj4" fmla="val -5412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予算額は申請時の科目・金額をそのまま転記する。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3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7.50390625" style="34" customWidth="1"/>
    <col min="2" max="2" width="18.875" style="34" customWidth="1"/>
    <col min="3" max="3" width="40.125" style="34" customWidth="1"/>
    <col min="4" max="4" width="26.625" style="34" customWidth="1"/>
    <col min="5" max="16384" width="9.00390625" style="3" customWidth="1"/>
  </cols>
  <sheetData>
    <row r="1" spans="1:7" ht="15" customHeight="1">
      <c r="A1" s="2"/>
      <c r="B1" s="2"/>
      <c r="C1" s="2"/>
      <c r="D1" s="39" t="s">
        <v>20</v>
      </c>
      <c r="G1" s="4"/>
    </row>
    <row r="2" spans="1:9" ht="17.25" customHeight="1">
      <c r="A2" s="1" t="s">
        <v>0</v>
      </c>
      <c r="B2" s="1"/>
      <c r="C2" s="1"/>
      <c r="D2" s="38"/>
      <c r="G2" s="4"/>
      <c r="H2" s="4"/>
      <c r="I2" s="5"/>
    </row>
    <row r="3" spans="1:9" ht="17.25" customHeight="1">
      <c r="A3" s="109" t="s">
        <v>26</v>
      </c>
      <c r="B3" s="109"/>
      <c r="C3" s="19"/>
      <c r="D3" s="19"/>
      <c r="G3" s="4"/>
      <c r="H3" s="4"/>
      <c r="I3" s="4"/>
    </row>
    <row r="4" spans="1:9" ht="17.25" customHeight="1">
      <c r="A4" s="109" t="s">
        <v>8</v>
      </c>
      <c r="B4" s="109"/>
      <c r="C4" s="19"/>
      <c r="D4" s="40"/>
      <c r="G4" s="4"/>
      <c r="H4" s="4"/>
      <c r="I4" s="4"/>
    </row>
    <row r="5" spans="1:4" ht="18" customHeight="1">
      <c r="A5" s="2"/>
      <c r="B5" s="2"/>
      <c r="C5" s="2"/>
      <c r="D5" s="42" t="s">
        <v>9</v>
      </c>
    </row>
    <row r="6" spans="1:4" ht="18" customHeight="1">
      <c r="A6" s="2"/>
      <c r="B6" s="2"/>
      <c r="C6" s="2"/>
      <c r="D6" s="42" t="s">
        <v>79</v>
      </c>
    </row>
    <row r="7" spans="1:4" ht="18" customHeight="1">
      <c r="A7" s="32"/>
      <c r="B7" s="32"/>
      <c r="C7" s="32"/>
      <c r="D7" s="41"/>
    </row>
    <row r="8" spans="1:4" ht="19.5" customHeight="1">
      <c r="A8" s="110" t="s">
        <v>81</v>
      </c>
      <c r="B8" s="110"/>
      <c r="C8" s="110"/>
      <c r="D8" s="110"/>
    </row>
    <row r="9" spans="1:4" ht="13.5" customHeight="1">
      <c r="A9" s="32"/>
      <c r="B9" s="32"/>
      <c r="C9" s="32"/>
      <c r="D9" s="32"/>
    </row>
    <row r="10" spans="1:4" ht="19.5" customHeight="1">
      <c r="A10" s="111" t="s">
        <v>27</v>
      </c>
      <c r="B10" s="111"/>
      <c r="C10" s="111"/>
      <c r="D10" s="111"/>
    </row>
    <row r="11" spans="1:4" ht="5.25" customHeight="1">
      <c r="A11" s="32"/>
      <c r="B11" s="32"/>
      <c r="C11" s="32"/>
      <c r="D11" s="32"/>
    </row>
    <row r="12" spans="1:4" ht="28.5" customHeight="1" thickBot="1">
      <c r="A12" s="112" t="s">
        <v>11</v>
      </c>
      <c r="B12" s="112"/>
      <c r="C12" s="112"/>
      <c r="D12" s="112"/>
    </row>
    <row r="13" spans="1:4" ht="27" customHeight="1" thickBot="1">
      <c r="A13" s="51" t="s">
        <v>47</v>
      </c>
      <c r="B13" s="52"/>
      <c r="C13" s="50"/>
      <c r="D13" s="50"/>
    </row>
    <row r="14" spans="1:4" ht="18" customHeight="1">
      <c r="A14" s="126" t="s">
        <v>45</v>
      </c>
      <c r="B14" s="127"/>
      <c r="C14" s="127"/>
      <c r="D14" s="3"/>
    </row>
    <row r="15" spans="1:4" ht="39.75" customHeight="1">
      <c r="A15" s="21" t="s">
        <v>28</v>
      </c>
      <c r="B15" s="130" t="s">
        <v>10</v>
      </c>
      <c r="C15" s="131"/>
      <c r="D15" s="132"/>
    </row>
    <row r="16" spans="1:4" ht="6" customHeight="1">
      <c r="A16" s="45"/>
      <c r="B16" s="46"/>
      <c r="C16" s="47"/>
      <c r="D16" s="3"/>
    </row>
    <row r="17" spans="1:4" ht="21" customHeight="1">
      <c r="A17" s="128" t="s">
        <v>40</v>
      </c>
      <c r="B17" s="129"/>
      <c r="C17" s="115" t="s">
        <v>42</v>
      </c>
      <c r="D17" s="116"/>
    </row>
    <row r="18" spans="1:4" ht="39.75" customHeight="1">
      <c r="A18" s="22"/>
      <c r="B18" s="31" t="s">
        <v>16</v>
      </c>
      <c r="C18" s="113" t="s">
        <v>32</v>
      </c>
      <c r="D18" s="114"/>
    </row>
    <row r="19" spans="1:4" ht="39.75" customHeight="1">
      <c r="A19" s="22"/>
      <c r="B19" s="31" t="s">
        <v>17</v>
      </c>
      <c r="C19" s="113" t="s">
        <v>33</v>
      </c>
      <c r="D19" s="114"/>
    </row>
    <row r="20" spans="1:4" ht="39.75" customHeight="1">
      <c r="A20" s="22"/>
      <c r="B20" s="31" t="s">
        <v>18</v>
      </c>
      <c r="C20" s="113" t="s">
        <v>29</v>
      </c>
      <c r="D20" s="114"/>
    </row>
    <row r="21" spans="1:4" s="18" customFormat="1" ht="19.5" customHeight="1">
      <c r="A21" s="119"/>
      <c r="B21" s="119"/>
      <c r="C21" s="35"/>
      <c r="D21" s="24"/>
    </row>
    <row r="22" spans="1:4" ht="19.5" customHeight="1">
      <c r="A22" s="23" t="s">
        <v>80</v>
      </c>
      <c r="B22" s="20"/>
      <c r="C22" s="20"/>
      <c r="D22" s="33"/>
    </row>
    <row r="23" spans="1:4" ht="34.5" customHeight="1">
      <c r="A23" s="117" t="s">
        <v>13</v>
      </c>
      <c r="B23" s="117"/>
      <c r="C23" s="124"/>
      <c r="D23" s="125"/>
    </row>
    <row r="24" spans="1:4" ht="42" customHeight="1">
      <c r="A24" s="117" t="s">
        <v>15</v>
      </c>
      <c r="B24" s="117"/>
      <c r="C24" s="124"/>
      <c r="D24" s="125"/>
    </row>
    <row r="25" spans="1:4" ht="18.75" customHeight="1">
      <c r="A25" s="120" t="s">
        <v>14</v>
      </c>
      <c r="B25" s="30"/>
      <c r="C25" s="30" t="s">
        <v>37</v>
      </c>
      <c r="D25" s="30" t="s">
        <v>38</v>
      </c>
    </row>
    <row r="26" spans="1:4" ht="42" customHeight="1">
      <c r="A26" s="121"/>
      <c r="B26" s="30" t="s">
        <v>39</v>
      </c>
      <c r="C26" s="43" t="s">
        <v>44</v>
      </c>
      <c r="D26" s="36" t="s">
        <v>35</v>
      </c>
    </row>
    <row r="27" spans="1:4" ht="33" customHeight="1">
      <c r="A27" s="121"/>
      <c r="B27" s="30" t="s">
        <v>24</v>
      </c>
      <c r="C27" s="37" t="s">
        <v>34</v>
      </c>
      <c r="D27" s="36" t="s">
        <v>36</v>
      </c>
    </row>
    <row r="28" spans="1:4" ht="33" customHeight="1">
      <c r="A28" s="121"/>
      <c r="B28" s="30" t="s">
        <v>25</v>
      </c>
      <c r="C28" s="37" t="s">
        <v>34</v>
      </c>
      <c r="D28" s="36" t="s">
        <v>36</v>
      </c>
    </row>
    <row r="29" spans="1:4" ht="33" customHeight="1">
      <c r="A29" s="121"/>
      <c r="B29" s="30" t="s">
        <v>23</v>
      </c>
      <c r="C29" s="122" t="s">
        <v>43</v>
      </c>
      <c r="D29" s="123"/>
    </row>
    <row r="30" spans="1:4" ht="51" customHeight="1">
      <c r="A30" s="118" t="s">
        <v>30</v>
      </c>
      <c r="B30" s="118"/>
      <c r="C30" s="124"/>
      <c r="D30" s="125"/>
    </row>
    <row r="31" spans="1:4" ht="44.25" customHeight="1">
      <c r="A31" s="118" t="s">
        <v>31</v>
      </c>
      <c r="B31" s="117"/>
      <c r="C31" s="124"/>
      <c r="D31" s="125"/>
    </row>
    <row r="32" spans="1:4" ht="29.25" customHeight="1">
      <c r="A32" s="117" t="s">
        <v>21</v>
      </c>
      <c r="B32" s="117"/>
      <c r="C32" s="91"/>
      <c r="D32" s="44" t="s">
        <v>22</v>
      </c>
    </row>
    <row r="33" ht="21.75" customHeight="1">
      <c r="C33" s="49"/>
    </row>
    <row r="34" ht="30" customHeight="1"/>
    <row r="35" ht="30" customHeight="1"/>
    <row r="36" ht="30" customHeight="1"/>
  </sheetData>
  <sheetProtection/>
  <mergeCells count="24">
    <mergeCell ref="A23:B23"/>
    <mergeCell ref="A24:B24"/>
    <mergeCell ref="A14:C14"/>
    <mergeCell ref="A17:B17"/>
    <mergeCell ref="B15:D15"/>
    <mergeCell ref="C18:D18"/>
    <mergeCell ref="C20:D20"/>
    <mergeCell ref="A32:B32"/>
    <mergeCell ref="A30:B30"/>
    <mergeCell ref="A31:B31"/>
    <mergeCell ref="A21:B21"/>
    <mergeCell ref="A25:A29"/>
    <mergeCell ref="C29:D29"/>
    <mergeCell ref="C23:D23"/>
    <mergeCell ref="C24:D24"/>
    <mergeCell ref="C30:D30"/>
    <mergeCell ref="C31:D31"/>
    <mergeCell ref="A3:B3"/>
    <mergeCell ref="A4:B4"/>
    <mergeCell ref="A8:D8"/>
    <mergeCell ref="A10:D10"/>
    <mergeCell ref="A12:D12"/>
    <mergeCell ref="C19:D19"/>
    <mergeCell ref="C17:D17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scale="97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3.5"/>
  <cols>
    <col min="1" max="1" width="7.50390625" style="71" customWidth="1"/>
    <col min="2" max="2" width="18.875" style="71" customWidth="1"/>
    <col min="3" max="3" width="40.125" style="71" customWidth="1"/>
    <col min="4" max="4" width="26.625" style="71" customWidth="1"/>
    <col min="5" max="16384" width="9.00390625" style="3" customWidth="1"/>
  </cols>
  <sheetData>
    <row r="1" spans="1:7" ht="15" customHeight="1">
      <c r="A1" s="2"/>
      <c r="B1" s="2"/>
      <c r="C1" s="2"/>
      <c r="D1" s="57" t="str">
        <f>'精算報告書（様式２－１）'!D1</f>
        <v>　　　   年　　月　　日</v>
      </c>
      <c r="G1" s="4"/>
    </row>
    <row r="2" spans="1:9" ht="17.25" customHeight="1">
      <c r="A2" s="4" t="str">
        <f>'精算報告書（様式２－１）'!A2</f>
        <v>社会福祉法人</v>
      </c>
      <c r="B2" s="4"/>
      <c r="C2" s="4"/>
      <c r="D2" s="2"/>
      <c r="G2" s="4"/>
      <c r="H2" s="4"/>
      <c r="I2" s="5"/>
    </row>
    <row r="3" spans="1:9" ht="17.25" customHeight="1">
      <c r="A3" s="109" t="str">
        <f>'精算報告書（様式２－１）'!A3</f>
        <v>横浜市○○区社会福祉協議会</v>
      </c>
      <c r="B3" s="109"/>
      <c r="C3" s="19"/>
      <c r="D3" s="19"/>
      <c r="G3" s="4"/>
      <c r="H3" s="4"/>
      <c r="I3" s="4"/>
    </row>
    <row r="4" spans="1:9" ht="17.25" customHeight="1">
      <c r="A4" s="109" t="str">
        <f>'精算報告書（様式２－１）'!A4</f>
        <v>会　長　　              　　様</v>
      </c>
      <c r="B4" s="109"/>
      <c r="C4" s="19"/>
      <c r="D4" s="19"/>
      <c r="G4" s="4"/>
      <c r="H4" s="4"/>
      <c r="I4" s="4"/>
    </row>
    <row r="5" spans="1:4" ht="18" customHeight="1">
      <c r="A5" s="2"/>
      <c r="B5" s="2"/>
      <c r="C5" s="2"/>
      <c r="D5" s="58" t="str">
        <f>'精算報告書（様式２－１）'!D5</f>
        <v>　　　　　　　　地区社会福祉協議会</v>
      </c>
    </row>
    <row r="6" spans="1:4" ht="18" customHeight="1">
      <c r="A6" s="2"/>
      <c r="B6" s="2"/>
      <c r="C6" s="2"/>
      <c r="D6" s="58" t="str">
        <f>'精算報告書（様式２－１）'!D6</f>
        <v>会長　　　　　　　　 　   　　</v>
      </c>
    </row>
    <row r="7" spans="1:4" ht="18" customHeight="1">
      <c r="A7" s="59"/>
      <c r="B7" s="59"/>
      <c r="C7" s="59"/>
      <c r="D7" s="59"/>
    </row>
    <row r="8" spans="1:4" ht="19.5" customHeight="1">
      <c r="A8" s="110" t="str">
        <f>'精算報告書（様式２－１）'!A8</f>
        <v>令和５年度　地区社協活動費　精算書</v>
      </c>
      <c r="B8" s="110"/>
      <c r="C8" s="110"/>
      <c r="D8" s="110"/>
    </row>
    <row r="9" spans="1:4" ht="13.5" customHeight="1">
      <c r="A9" s="59"/>
      <c r="B9" s="59"/>
      <c r="C9" s="59"/>
      <c r="D9" s="59"/>
    </row>
    <row r="10" spans="1:4" ht="19.5" customHeight="1">
      <c r="A10" s="111" t="str">
        <f>'精算報告書（様式２－１）'!A10</f>
        <v>当年度補助金該当事業について、次のとおり報告いたします。</v>
      </c>
      <c r="B10" s="111"/>
      <c r="C10" s="111"/>
      <c r="D10" s="111"/>
    </row>
    <row r="11" spans="1:4" ht="5.25" customHeight="1">
      <c r="A11" s="59"/>
      <c r="B11" s="59"/>
      <c r="C11" s="59"/>
      <c r="D11" s="59"/>
    </row>
    <row r="12" spans="1:4" ht="28.5" customHeight="1" thickBot="1">
      <c r="A12" s="112" t="str">
        <f>'精算報告書（様式２－１）'!A12</f>
        <v>\50,000-</v>
      </c>
      <c r="B12" s="112"/>
      <c r="C12" s="112"/>
      <c r="D12" s="112"/>
    </row>
    <row r="13" spans="1:4" ht="27" customHeight="1" thickBot="1">
      <c r="A13" s="51" t="str">
        <f>'精算報告書（様式２－１）'!A13</f>
        <v>事業数</v>
      </c>
      <c r="B13" s="87">
        <v>1</v>
      </c>
      <c r="C13" s="50"/>
      <c r="D13" s="50"/>
    </row>
    <row r="14" spans="1:4" ht="18" customHeight="1">
      <c r="A14" s="126" t="str">
        <f>'精算報告書（様式２－１）'!A14</f>
        <v>※複数事業の場合には、様式2－1、2－2を活用し該当事業を記入してください。</v>
      </c>
      <c r="B14" s="127"/>
      <c r="C14" s="127"/>
      <c r="D14" s="3"/>
    </row>
    <row r="15" spans="1:4" ht="39.75" customHeight="1">
      <c r="A15" s="21" t="str">
        <f>'精算報告書（様式２－１）'!A15</f>
        <v>該当事業
（○印を記入）</v>
      </c>
      <c r="B15" s="130" t="str">
        <f>'精算報告書（様式２－１）'!B15</f>
        <v>身近な地域の支えあい活動</v>
      </c>
      <c r="C15" s="131"/>
      <c r="D15" s="132"/>
    </row>
    <row r="16" spans="1:4" ht="6" customHeight="1">
      <c r="A16" s="45"/>
      <c r="B16" s="46"/>
      <c r="C16" s="5"/>
      <c r="D16" s="3"/>
    </row>
    <row r="17" spans="1:4" ht="21" customHeight="1">
      <c r="A17" s="128" t="str">
        <f>'精算報告書（様式２－１）'!A17</f>
        <v>大項目（1か所のみ〇を入れる）</v>
      </c>
      <c r="B17" s="129"/>
      <c r="C17" s="115" t="str">
        <f>'精算報告書（様式２－１）'!C17</f>
        <v>小項目（複数の活動が含まれる場合もっとも中心的な活動１か所のみ☑を入れる）</v>
      </c>
      <c r="D17" s="116"/>
    </row>
    <row r="18" spans="1:4" ht="39.75" customHeight="1">
      <c r="A18" s="22"/>
      <c r="B18" s="31" t="str">
        <f>'精算報告書（様式２－１）'!B18</f>
        <v>見守り</v>
      </c>
      <c r="C18" s="113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114"/>
    </row>
    <row r="19" spans="1:4" ht="39.75" customHeight="1">
      <c r="A19" s="22"/>
      <c r="B19" s="31" t="str">
        <f>'精算報告書（様式２－１）'!B19</f>
        <v>居場所・交流の場</v>
      </c>
      <c r="C19" s="113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114"/>
    </row>
    <row r="20" spans="1:4" ht="39.75" customHeight="1">
      <c r="A20" s="92" t="s">
        <v>48</v>
      </c>
      <c r="B20" s="31" t="str">
        <f>'精算報告書（様式２－１）'!B20</f>
        <v>支えあい・生活支援</v>
      </c>
      <c r="C20" s="113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114"/>
    </row>
    <row r="21" spans="1:4" s="18" customFormat="1" ht="19.5" customHeight="1">
      <c r="A21" s="138"/>
      <c r="B21" s="138"/>
      <c r="C21" s="61"/>
      <c r="D21" s="62"/>
    </row>
    <row r="22" spans="1:4" ht="19.5" customHeight="1">
      <c r="A22" s="63" t="str">
        <f>'精算報告書（様式２－１）'!A22</f>
        <v>【事業報告】　□主催事業　　□他団体へ助成⇒[助成団体名　　　　　　　　　　　　　]</v>
      </c>
      <c r="B22" s="64"/>
      <c r="C22" s="64"/>
      <c r="D22" s="65"/>
    </row>
    <row r="23" spans="1:4" ht="34.5" customHeight="1">
      <c r="A23" s="136" t="str">
        <f>'精算報告書（様式２－１）'!A23</f>
        <v>事業名</v>
      </c>
      <c r="B23" s="136"/>
      <c r="C23" s="134" t="s">
        <v>49</v>
      </c>
      <c r="D23" s="135"/>
    </row>
    <row r="24" spans="1:4" ht="57" customHeight="1">
      <c r="A24" s="136" t="str">
        <f>'精算報告書（様式２－１）'!A24</f>
        <v>実施目的</v>
      </c>
      <c r="B24" s="136"/>
      <c r="C24" s="134" t="s">
        <v>50</v>
      </c>
      <c r="D24" s="135"/>
    </row>
    <row r="25" spans="1:4" ht="18.75" customHeight="1">
      <c r="A25" s="139" t="str">
        <f>'精算報告書（様式２－１）'!A25</f>
        <v>実施結果</v>
      </c>
      <c r="B25" s="66"/>
      <c r="C25" s="66" t="str">
        <f>'精算報告書（様式２－１）'!C25</f>
        <v>単発の場合</v>
      </c>
      <c r="D25" s="66" t="str">
        <f>'精算報告書（様式２－１）'!D25</f>
        <v>複数回の場合</v>
      </c>
    </row>
    <row r="26" spans="1:4" ht="42" customHeight="1">
      <c r="A26" s="140"/>
      <c r="B26" s="66" t="str">
        <f>'精算報告書（様式２－１）'!B26</f>
        <v>実施日・頻度</v>
      </c>
      <c r="C26" s="67" t="str">
        <f>'精算報告書（様式２－１）'!C26</f>
        <v>　 令和　　　　年　　　　月　　　　日（　　　　）
～令和　　　　年　　　　月　　　　日（　　　　）</v>
      </c>
      <c r="D26" s="36" t="str">
        <f>'精算報告書（様式２－１）'!D26</f>
        <v>延　　　　　　　　　回</v>
      </c>
    </row>
    <row r="27" spans="1:4" ht="33" customHeight="1">
      <c r="A27" s="140"/>
      <c r="B27" s="66" t="str">
        <f>'精算報告書（様式２－１）'!B27</f>
        <v>参加者（利用者）数</v>
      </c>
      <c r="C27" s="68" t="str">
        <f>'精算報告書（様式２－１）'!C27</f>
        <v>人</v>
      </c>
      <c r="D27" s="36" t="str">
        <f>'精算報告書（様式２－１）'!D27</f>
        <v>１回あたり平均　　　　　　　　　人</v>
      </c>
    </row>
    <row r="28" spans="1:4" ht="33" customHeight="1">
      <c r="A28" s="140"/>
      <c r="B28" s="66" t="str">
        <f>'精算報告書（様式２－１）'!B28</f>
        <v>担い手数</v>
      </c>
      <c r="C28" s="68" t="str">
        <f>'精算報告書（様式２－１）'!C28</f>
        <v>人</v>
      </c>
      <c r="D28" s="36" t="str">
        <f>'精算報告書（様式２－１）'!D28</f>
        <v>１回あたり平均　　　　　　　　　人</v>
      </c>
    </row>
    <row r="29" spans="1:4" ht="33" customHeight="1">
      <c r="A29" s="140"/>
      <c r="B29" s="66" t="str">
        <f>'精算報告書（様式２－１）'!B29</f>
        <v>対象者</v>
      </c>
      <c r="C29" s="141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42"/>
    </row>
    <row r="30" spans="1:4" ht="68.25" customHeight="1">
      <c r="A30" s="133" t="str">
        <f>'精算報告書（様式２－１）'!A30</f>
        <v>事業の振り返り
※今後の展望、事業を実施してよかったこと等を記入してください。</v>
      </c>
      <c r="B30" s="133"/>
      <c r="C30" s="134" t="s">
        <v>51</v>
      </c>
      <c r="D30" s="135"/>
    </row>
    <row r="31" spans="1:4" ht="60.75" customHeight="1">
      <c r="A31" s="133" t="str">
        <f>'精算報告書（様式２－１）'!A31</f>
        <v>参加者等の声
※事業に参加した方の声を記入してください。</v>
      </c>
      <c r="B31" s="136"/>
      <c r="C31" s="134" t="s">
        <v>52</v>
      </c>
      <c r="D31" s="137"/>
    </row>
    <row r="32" spans="1:4" ht="29.25" customHeight="1">
      <c r="A32" s="136" t="str">
        <f>'精算報告書（様式２－１）'!A32</f>
        <v>地区別計画との関連</v>
      </c>
      <c r="B32" s="136"/>
      <c r="C32" s="69" t="s">
        <v>53</v>
      </c>
      <c r="D32" s="70" t="str">
        <f>'精算報告書（様式２－１）'!D32</f>
        <v>□あり　　□なし</v>
      </c>
    </row>
    <row r="33" ht="30" customHeight="1"/>
    <row r="34" ht="30" customHeight="1"/>
    <row r="35" ht="30" customHeight="1"/>
    <row r="36" ht="30" customHeight="1"/>
  </sheetData>
  <sheetProtection/>
  <mergeCells count="24">
    <mergeCell ref="A3:B3"/>
    <mergeCell ref="A4:B4"/>
    <mergeCell ref="A8:D8"/>
    <mergeCell ref="A10:D10"/>
    <mergeCell ref="A12:D12"/>
    <mergeCell ref="C24:D24"/>
    <mergeCell ref="A25:A29"/>
    <mergeCell ref="C29:D29"/>
    <mergeCell ref="B15:D15"/>
    <mergeCell ref="A17:B17"/>
    <mergeCell ref="C17:D17"/>
    <mergeCell ref="C18:D18"/>
    <mergeCell ref="C19:D19"/>
    <mergeCell ref="C20:D20"/>
    <mergeCell ref="A30:B30"/>
    <mergeCell ref="C30:D30"/>
    <mergeCell ref="A31:B31"/>
    <mergeCell ref="C31:D31"/>
    <mergeCell ref="A32:B32"/>
    <mergeCell ref="A14:C14"/>
    <mergeCell ref="A21:B21"/>
    <mergeCell ref="A23:B23"/>
    <mergeCell ref="C23:D23"/>
    <mergeCell ref="A24:B24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scale="95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7.50390625" style="71" customWidth="1"/>
    <col min="2" max="2" width="18.875" style="71" customWidth="1"/>
    <col min="3" max="3" width="40.125" style="71" customWidth="1"/>
    <col min="4" max="4" width="26.625" style="71" customWidth="1"/>
    <col min="5" max="16384" width="9.00390625" style="3" customWidth="1"/>
  </cols>
  <sheetData>
    <row r="1" spans="1:7" ht="15" customHeight="1">
      <c r="A1" s="2"/>
      <c r="B1" s="2"/>
      <c r="C1" s="2"/>
      <c r="D1" s="57" t="str">
        <f>'精算報告書（様式２－１）'!D1</f>
        <v>　　　   年　　月　　日</v>
      </c>
      <c r="G1" s="4"/>
    </row>
    <row r="2" spans="1:9" ht="17.25" customHeight="1">
      <c r="A2" s="4" t="str">
        <f>'精算報告書（様式２－１）'!A2</f>
        <v>社会福祉法人</v>
      </c>
      <c r="B2" s="4"/>
      <c r="C2" s="4"/>
      <c r="D2" s="2"/>
      <c r="G2" s="4"/>
      <c r="H2" s="4"/>
      <c r="I2" s="5"/>
    </row>
    <row r="3" spans="1:9" ht="17.25" customHeight="1">
      <c r="A3" s="109" t="str">
        <f>'精算報告書（様式２－１）'!A3</f>
        <v>横浜市○○区社会福祉協議会</v>
      </c>
      <c r="B3" s="109"/>
      <c r="C3" s="19"/>
      <c r="D3" s="19"/>
      <c r="G3" s="4"/>
      <c r="H3" s="4"/>
      <c r="I3" s="4"/>
    </row>
    <row r="4" spans="1:9" ht="17.25" customHeight="1">
      <c r="A4" s="109" t="str">
        <f>'精算報告書（様式２－１）'!A4</f>
        <v>会　長　　              　　様</v>
      </c>
      <c r="B4" s="109"/>
      <c r="C4" s="19"/>
      <c r="D4" s="19"/>
      <c r="G4" s="4"/>
      <c r="H4" s="4"/>
      <c r="I4" s="4"/>
    </row>
    <row r="5" spans="1:4" ht="18" customHeight="1">
      <c r="A5" s="2"/>
      <c r="B5" s="2"/>
      <c r="C5" s="2"/>
      <c r="D5" s="58" t="str">
        <f>'精算報告書（様式２－１）'!D5</f>
        <v>　　　　　　　　地区社会福祉協議会</v>
      </c>
    </row>
    <row r="6" spans="1:4" ht="18" customHeight="1">
      <c r="A6" s="2"/>
      <c r="B6" s="2"/>
      <c r="C6" s="2"/>
      <c r="D6" s="58" t="str">
        <f>'精算報告書（様式２－１）'!D6</f>
        <v>会長　　　　　　　　 　   　　</v>
      </c>
    </row>
    <row r="7" spans="1:4" ht="18" customHeight="1">
      <c r="A7" s="59"/>
      <c r="B7" s="59"/>
      <c r="C7" s="59"/>
      <c r="D7" s="59"/>
    </row>
    <row r="8" spans="1:4" ht="19.5" customHeight="1">
      <c r="A8" s="110" t="str">
        <f>'精算報告書（様式２－１）'!A8</f>
        <v>令和５年度　地区社協活動費　精算書</v>
      </c>
      <c r="B8" s="110"/>
      <c r="C8" s="110"/>
      <c r="D8" s="110"/>
    </row>
    <row r="9" spans="1:4" ht="13.5" customHeight="1">
      <c r="A9" s="59"/>
      <c r="B9" s="59"/>
      <c r="C9" s="59"/>
      <c r="D9" s="59"/>
    </row>
    <row r="10" spans="1:4" ht="19.5" customHeight="1">
      <c r="A10" s="111" t="str">
        <f>'精算報告書（様式２－１）'!A10</f>
        <v>当年度補助金該当事業について、次のとおり報告いたします。</v>
      </c>
      <c r="B10" s="111"/>
      <c r="C10" s="111"/>
      <c r="D10" s="111"/>
    </row>
    <row r="11" spans="1:4" ht="5.25" customHeight="1">
      <c r="A11" s="59"/>
      <c r="B11" s="59"/>
      <c r="C11" s="59"/>
      <c r="D11" s="59"/>
    </row>
    <row r="12" spans="1:4" ht="28.5" customHeight="1" thickBot="1">
      <c r="A12" s="112" t="str">
        <f>'精算報告書（様式２－１）'!A12</f>
        <v>\50,000-</v>
      </c>
      <c r="B12" s="112"/>
      <c r="C12" s="112"/>
      <c r="D12" s="112"/>
    </row>
    <row r="13" spans="1:4" ht="27" customHeight="1" thickBot="1">
      <c r="A13" s="51" t="str">
        <f>'精算報告書（様式２－１）'!A13</f>
        <v>事業数</v>
      </c>
      <c r="B13" s="87">
        <v>1</v>
      </c>
      <c r="C13" s="50"/>
      <c r="D13" s="50"/>
    </row>
    <row r="14" spans="1:4" ht="18" customHeight="1">
      <c r="A14" s="126" t="str">
        <f>'精算報告書（様式２－１）'!A14</f>
        <v>※複数事業の場合には、様式2－1、2－2を活用し該当事業を記入してください。</v>
      </c>
      <c r="B14" s="127"/>
      <c r="C14" s="127"/>
      <c r="D14" s="3"/>
    </row>
    <row r="15" spans="1:4" ht="39.75" customHeight="1">
      <c r="A15" s="21" t="str">
        <f>'精算報告書（様式２－１）'!A15</f>
        <v>該当事業
（○印を記入）</v>
      </c>
      <c r="B15" s="130" t="str">
        <f>'精算報告書（様式２－１）'!B15</f>
        <v>身近な地域の支えあい活動</v>
      </c>
      <c r="C15" s="131"/>
      <c r="D15" s="132"/>
    </row>
    <row r="16" spans="1:4" ht="6" customHeight="1">
      <c r="A16" s="45"/>
      <c r="B16" s="46"/>
      <c r="C16" s="5"/>
      <c r="D16" s="3"/>
    </row>
    <row r="17" spans="1:4" ht="21" customHeight="1">
      <c r="A17" s="128" t="str">
        <f>'精算報告書（様式２－１）'!A17</f>
        <v>大項目（1か所のみ〇を入れる）</v>
      </c>
      <c r="B17" s="129"/>
      <c r="C17" s="115" t="str">
        <f>'精算報告書（様式２－１）'!C17</f>
        <v>小項目（複数の活動が含まれる場合もっとも中心的な活動１か所のみ☑を入れる）</v>
      </c>
      <c r="D17" s="116"/>
    </row>
    <row r="18" spans="1:4" ht="39.75" customHeight="1">
      <c r="A18" s="22"/>
      <c r="B18" s="31" t="str">
        <f>'精算報告書（様式２－１）'!B18</f>
        <v>見守り</v>
      </c>
      <c r="C18" s="113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114"/>
    </row>
    <row r="19" spans="1:4" ht="39.75" customHeight="1">
      <c r="A19" s="92" t="s">
        <v>48</v>
      </c>
      <c r="B19" s="31" t="str">
        <f>'精算報告書（様式２－１）'!B19</f>
        <v>居場所・交流の場</v>
      </c>
      <c r="C19" s="113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114"/>
    </row>
    <row r="20" spans="1:4" ht="39.75" customHeight="1">
      <c r="A20" s="60"/>
      <c r="B20" s="31" t="str">
        <f>'精算報告書（様式２－１）'!B20</f>
        <v>支えあい・生活支援</v>
      </c>
      <c r="C20" s="113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114"/>
    </row>
    <row r="21" spans="1:4" s="18" customFormat="1" ht="19.5" customHeight="1">
      <c r="A21" s="138"/>
      <c r="B21" s="138"/>
      <c r="C21" s="61"/>
      <c r="D21" s="62"/>
    </row>
    <row r="22" spans="1:4" ht="19.5" customHeight="1">
      <c r="A22" s="63" t="str">
        <f>'精算報告書（様式２－１）'!A22</f>
        <v>【事業報告】　□主催事業　　□他団体へ助成⇒[助成団体名　　　　　　　　　　　　　]</v>
      </c>
      <c r="B22" s="64"/>
      <c r="C22" s="64"/>
      <c r="D22" s="65"/>
    </row>
    <row r="23" spans="1:4" ht="34.5" customHeight="1">
      <c r="A23" s="136" t="str">
        <f>'精算報告書（様式２－１）'!A23</f>
        <v>事業名</v>
      </c>
      <c r="B23" s="136"/>
      <c r="C23" s="145" t="s">
        <v>65</v>
      </c>
      <c r="D23" s="137"/>
    </row>
    <row r="24" spans="1:4" ht="57" customHeight="1">
      <c r="A24" s="136" t="str">
        <f>'精算報告書（様式２－１）'!A24</f>
        <v>実施目的</v>
      </c>
      <c r="B24" s="136"/>
      <c r="C24" s="134" t="s">
        <v>66</v>
      </c>
      <c r="D24" s="135"/>
    </row>
    <row r="25" spans="1:4" ht="18.75" customHeight="1">
      <c r="A25" s="139" t="str">
        <f>'精算報告書（様式２－１）'!A25</f>
        <v>実施結果</v>
      </c>
      <c r="B25" s="66"/>
      <c r="C25" s="66" t="str">
        <f>'精算報告書（様式２－１）'!C25</f>
        <v>単発の場合</v>
      </c>
      <c r="D25" s="66" t="str">
        <f>'精算報告書（様式２－１）'!D25</f>
        <v>複数回の場合</v>
      </c>
    </row>
    <row r="26" spans="1:4" ht="42" customHeight="1">
      <c r="A26" s="140"/>
      <c r="B26" s="66" t="str">
        <f>'精算報告書（様式２－１）'!B26</f>
        <v>実施日・頻度</v>
      </c>
      <c r="C26" s="67" t="str">
        <f>'精算報告書（様式２－１）'!C26</f>
        <v>　 令和　　　　年　　　　月　　　　日（　　　　）
～令和　　　　年　　　　月　　　　日（　　　　）</v>
      </c>
      <c r="D26" s="88" t="s">
        <v>67</v>
      </c>
    </row>
    <row r="27" spans="1:4" ht="33" customHeight="1">
      <c r="A27" s="140"/>
      <c r="B27" s="66" t="str">
        <f>'精算報告書（様式２－１）'!B27</f>
        <v>参加者（利用者）数</v>
      </c>
      <c r="C27" s="68" t="str">
        <f>'精算報告書（様式２－１）'!C27</f>
        <v>人</v>
      </c>
      <c r="D27" s="89" t="s">
        <v>68</v>
      </c>
    </row>
    <row r="28" spans="1:4" ht="33" customHeight="1">
      <c r="A28" s="140"/>
      <c r="B28" s="66" t="str">
        <f>'精算報告書（様式２－１）'!B28</f>
        <v>担い手数</v>
      </c>
      <c r="C28" s="68" t="str">
        <f>'精算報告書（様式２－１）'!C28</f>
        <v>人</v>
      </c>
      <c r="D28" s="89" t="s">
        <v>69</v>
      </c>
    </row>
    <row r="29" spans="1:4" ht="33" customHeight="1">
      <c r="A29" s="140"/>
      <c r="B29" s="66" t="str">
        <f>'精算報告書（様式２－１）'!B29</f>
        <v>対象者</v>
      </c>
      <c r="C29" s="141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42"/>
    </row>
    <row r="30" spans="1:4" ht="68.25" customHeight="1">
      <c r="A30" s="133" t="str">
        <f>'精算報告書（様式２－１）'!A30</f>
        <v>事業の振り返り
※今後の展望、事業を実施してよかったこと等を記入してください。</v>
      </c>
      <c r="B30" s="133"/>
      <c r="C30" s="134" t="s">
        <v>70</v>
      </c>
      <c r="D30" s="135"/>
    </row>
    <row r="31" spans="1:4" ht="60.75" customHeight="1">
      <c r="A31" s="133" t="str">
        <f>'精算報告書（様式２－１）'!A31</f>
        <v>参加者等の声
※事業に参加した方の声を記入してください。</v>
      </c>
      <c r="B31" s="136"/>
      <c r="C31" s="143" t="s">
        <v>71</v>
      </c>
      <c r="D31" s="144"/>
    </row>
    <row r="32" spans="1:4" ht="29.25" customHeight="1">
      <c r="A32" s="136" t="str">
        <f>'精算報告書（様式２－１）'!A32</f>
        <v>地区別計画との関連</v>
      </c>
      <c r="B32" s="136"/>
      <c r="C32" s="69" t="s">
        <v>72</v>
      </c>
      <c r="D32" s="70" t="str">
        <f>'精算報告書（様式２－１）'!D32</f>
        <v>□あり　　□なし</v>
      </c>
    </row>
    <row r="33" ht="30" customHeight="1"/>
    <row r="34" ht="30" customHeight="1"/>
    <row r="35" ht="30" customHeight="1"/>
    <row r="36" ht="30" customHeight="1"/>
  </sheetData>
  <sheetProtection/>
  <mergeCells count="24">
    <mergeCell ref="A30:B30"/>
    <mergeCell ref="C30:D30"/>
    <mergeCell ref="A31:B31"/>
    <mergeCell ref="C31:D31"/>
    <mergeCell ref="A32:B32"/>
    <mergeCell ref="A21:B21"/>
    <mergeCell ref="A23:B23"/>
    <mergeCell ref="C23:D23"/>
    <mergeCell ref="A24:B24"/>
    <mergeCell ref="C24:D24"/>
    <mergeCell ref="A25:A29"/>
    <mergeCell ref="C29:D29"/>
    <mergeCell ref="B15:D15"/>
    <mergeCell ref="A17:B17"/>
    <mergeCell ref="C17:D17"/>
    <mergeCell ref="C18:D18"/>
    <mergeCell ref="C19:D19"/>
    <mergeCell ref="C20:D20"/>
    <mergeCell ref="A3:B3"/>
    <mergeCell ref="A4:B4"/>
    <mergeCell ref="A8:D8"/>
    <mergeCell ref="A10:D10"/>
    <mergeCell ref="A12:D12"/>
    <mergeCell ref="A14:C14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scale="95" r:id="rId2"/>
  <headerFooter alignWithMargins="0">
    <oddHeader>&amp;L&amp;A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D19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7.50390625" style="34" customWidth="1"/>
    <col min="2" max="2" width="18.875" style="34" customWidth="1"/>
    <col min="3" max="3" width="40.125" style="34" customWidth="1"/>
    <col min="4" max="4" width="26.625" style="34" customWidth="1"/>
    <col min="5" max="16384" width="9.00390625" style="3" customWidth="1"/>
  </cols>
  <sheetData>
    <row r="1" spans="1:4" ht="21" customHeight="1">
      <c r="A1" s="128" t="s">
        <v>40</v>
      </c>
      <c r="B1" s="129"/>
      <c r="C1" s="115" t="s">
        <v>42</v>
      </c>
      <c r="D1" s="116"/>
    </row>
    <row r="2" spans="1:4" ht="45" customHeight="1">
      <c r="A2" s="22"/>
      <c r="B2" s="31" t="s">
        <v>16</v>
      </c>
      <c r="C2" s="113" t="s">
        <v>32</v>
      </c>
      <c r="D2" s="114"/>
    </row>
    <row r="3" spans="1:4" ht="45" customHeight="1">
      <c r="A3" s="22"/>
      <c r="B3" s="31" t="s">
        <v>17</v>
      </c>
      <c r="C3" s="113" t="s">
        <v>33</v>
      </c>
      <c r="D3" s="114"/>
    </row>
    <row r="4" spans="1:4" ht="45" customHeight="1">
      <c r="A4" s="22"/>
      <c r="B4" s="31" t="s">
        <v>18</v>
      </c>
      <c r="C4" s="113" t="s">
        <v>29</v>
      </c>
      <c r="D4" s="114"/>
    </row>
    <row r="5" spans="1:4" ht="39.75" customHeight="1">
      <c r="A5" s="47"/>
      <c r="B5" s="53"/>
      <c r="C5" s="54"/>
      <c r="D5" s="54"/>
    </row>
    <row r="6" spans="1:4" s="18" customFormat="1" ht="9.75" customHeight="1">
      <c r="A6" s="119"/>
      <c r="B6" s="119"/>
      <c r="C6" s="35"/>
      <c r="D6" s="24"/>
    </row>
    <row r="7" spans="1:4" ht="26.25" customHeight="1">
      <c r="A7" s="23" t="s">
        <v>41</v>
      </c>
      <c r="B7" s="20"/>
      <c r="C7" s="20"/>
      <c r="D7" s="33"/>
    </row>
    <row r="8" spans="1:4" ht="47.25" customHeight="1">
      <c r="A8" s="117" t="s">
        <v>13</v>
      </c>
      <c r="B8" s="117"/>
      <c r="C8" s="124"/>
      <c r="D8" s="125"/>
    </row>
    <row r="9" spans="1:4" ht="71.25" customHeight="1">
      <c r="A9" s="117" t="s">
        <v>15</v>
      </c>
      <c r="B9" s="117"/>
      <c r="C9" s="124"/>
      <c r="D9" s="125"/>
    </row>
    <row r="10" spans="1:4" ht="18.75" customHeight="1">
      <c r="A10" s="120" t="s">
        <v>14</v>
      </c>
      <c r="B10" s="30"/>
      <c r="C10" s="30" t="s">
        <v>37</v>
      </c>
      <c r="D10" s="30" t="s">
        <v>38</v>
      </c>
    </row>
    <row r="11" spans="1:4" ht="42" customHeight="1">
      <c r="A11" s="121"/>
      <c r="B11" s="30" t="s">
        <v>39</v>
      </c>
      <c r="C11" s="43" t="s">
        <v>44</v>
      </c>
      <c r="D11" s="36" t="s">
        <v>35</v>
      </c>
    </row>
    <row r="12" spans="1:4" ht="33" customHeight="1">
      <c r="A12" s="121"/>
      <c r="B12" s="30" t="s">
        <v>24</v>
      </c>
      <c r="C12" s="37" t="s">
        <v>34</v>
      </c>
      <c r="D12" s="36" t="s">
        <v>36</v>
      </c>
    </row>
    <row r="13" spans="1:4" ht="33" customHeight="1">
      <c r="A13" s="121"/>
      <c r="B13" s="30" t="s">
        <v>25</v>
      </c>
      <c r="C13" s="37" t="s">
        <v>34</v>
      </c>
      <c r="D13" s="36" t="s">
        <v>36</v>
      </c>
    </row>
    <row r="14" spans="1:4" ht="33" customHeight="1">
      <c r="A14" s="121"/>
      <c r="B14" s="30" t="s">
        <v>23</v>
      </c>
      <c r="C14" s="122" t="s">
        <v>43</v>
      </c>
      <c r="D14" s="123"/>
    </row>
    <row r="15" spans="1:4" ht="62.25" customHeight="1">
      <c r="A15" s="118" t="s">
        <v>30</v>
      </c>
      <c r="B15" s="118"/>
      <c r="C15" s="124"/>
      <c r="D15" s="125"/>
    </row>
    <row r="16" spans="1:4" ht="62.25" customHeight="1">
      <c r="A16" s="118" t="s">
        <v>31</v>
      </c>
      <c r="B16" s="117"/>
      <c r="C16" s="124"/>
      <c r="D16" s="125"/>
    </row>
    <row r="17" spans="1:4" ht="29.25" customHeight="1">
      <c r="A17" s="117" t="s">
        <v>21</v>
      </c>
      <c r="B17" s="117"/>
      <c r="C17" s="91"/>
      <c r="D17" s="44" t="s">
        <v>22</v>
      </c>
    </row>
    <row r="18" spans="1:4" ht="29.25" customHeight="1">
      <c r="A18" s="34" t="s">
        <v>46</v>
      </c>
      <c r="D18" s="55"/>
    </row>
    <row r="19" spans="3:4" ht="29.25" customHeight="1">
      <c r="C19" s="49"/>
      <c r="D19" s="56"/>
    </row>
    <row r="20" ht="30" customHeight="1"/>
    <row r="21" ht="30" customHeight="1"/>
  </sheetData>
  <sheetProtection/>
  <mergeCells count="17">
    <mergeCell ref="A15:B15"/>
    <mergeCell ref="C15:D15"/>
    <mergeCell ref="A16:B16"/>
    <mergeCell ref="C16:D16"/>
    <mergeCell ref="A17:B17"/>
    <mergeCell ref="A1:B1"/>
    <mergeCell ref="C1:D1"/>
    <mergeCell ref="C2:D2"/>
    <mergeCell ref="C3:D3"/>
    <mergeCell ref="C4:D4"/>
    <mergeCell ref="A6:B6"/>
    <mergeCell ref="A8:B8"/>
    <mergeCell ref="C8:D8"/>
    <mergeCell ref="A9:B9"/>
    <mergeCell ref="C9:D9"/>
    <mergeCell ref="A10:A14"/>
    <mergeCell ref="C14:D14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2"/>
  <sheetViews>
    <sheetView view="pageBreakPreview" zoomScaleSheetLayoutView="100" zoomScalePageLayoutView="0" workbookViewId="0" topLeftCell="A12">
      <selection activeCell="G9" sqref="G9"/>
    </sheetView>
  </sheetViews>
  <sheetFormatPr defaultColWidth="9.00390625" defaultRowHeight="13.5"/>
  <cols>
    <col min="1" max="1" width="20.625" style="7" customWidth="1"/>
    <col min="2" max="3" width="13.125" style="7" customWidth="1"/>
    <col min="4" max="4" width="39.625" style="7" customWidth="1"/>
    <col min="5" max="16384" width="9.00390625" style="7" customWidth="1"/>
  </cols>
  <sheetData>
    <row r="1" ht="19.5" customHeight="1">
      <c r="A1" s="7" t="s">
        <v>1</v>
      </c>
    </row>
    <row r="2" spans="1:5" ht="39.75" customHeight="1">
      <c r="A2" s="26" t="s">
        <v>2</v>
      </c>
      <c r="B2" s="8" t="s">
        <v>19</v>
      </c>
      <c r="C2" s="8" t="s">
        <v>3</v>
      </c>
      <c r="D2" s="9" t="s">
        <v>4</v>
      </c>
      <c r="E2" s="10"/>
    </row>
    <row r="3" spans="1:5" ht="39.75" customHeight="1">
      <c r="A3" s="94" t="s">
        <v>64</v>
      </c>
      <c r="B3" s="16"/>
      <c r="C3" s="16"/>
      <c r="D3" s="95"/>
      <c r="E3" s="10"/>
    </row>
    <row r="4" spans="1:5" ht="39.75" customHeight="1">
      <c r="A4" s="94" t="s">
        <v>12</v>
      </c>
      <c r="B4" s="16"/>
      <c r="C4" s="16"/>
      <c r="D4" s="95"/>
      <c r="E4" s="10"/>
    </row>
    <row r="5" spans="1:5" ht="39.75" customHeight="1" thickBot="1">
      <c r="A5" s="28"/>
      <c r="B5" s="93"/>
      <c r="C5" s="93"/>
      <c r="D5" s="96"/>
      <c r="E5" s="10"/>
    </row>
    <row r="6" spans="1:5" ht="39.75" customHeight="1" thickTop="1">
      <c r="A6" s="27" t="s">
        <v>5</v>
      </c>
      <c r="B6" s="17"/>
      <c r="C6" s="17"/>
      <c r="D6" s="97"/>
      <c r="E6" s="10"/>
    </row>
    <row r="7" ht="19.5" customHeight="1"/>
    <row r="8" ht="19.5" customHeight="1">
      <c r="A8" s="7" t="s">
        <v>6</v>
      </c>
    </row>
    <row r="9" spans="1:4" ht="39.75" customHeight="1">
      <c r="A9" s="29" t="s">
        <v>2</v>
      </c>
      <c r="B9" s="8" t="s">
        <v>19</v>
      </c>
      <c r="C9" s="8" t="s">
        <v>3</v>
      </c>
      <c r="D9" s="9" t="s">
        <v>4</v>
      </c>
    </row>
    <row r="10" spans="1:7" ht="39.75" customHeight="1">
      <c r="A10" s="26"/>
      <c r="B10" s="16"/>
      <c r="C10" s="16"/>
      <c r="D10" s="98"/>
      <c r="F10" s="12"/>
      <c r="G10" s="13"/>
    </row>
    <row r="11" spans="1:7" ht="39.75" customHeight="1">
      <c r="A11" s="26"/>
      <c r="B11" s="16"/>
      <c r="C11" s="16"/>
      <c r="D11" s="95"/>
      <c r="F11" s="12"/>
      <c r="G11" s="13"/>
    </row>
    <row r="12" spans="1:7" ht="39.75" customHeight="1">
      <c r="A12" s="26"/>
      <c r="B12" s="11"/>
      <c r="C12" s="11"/>
      <c r="D12" s="95"/>
      <c r="F12" s="12"/>
      <c r="G12" s="13"/>
    </row>
    <row r="13" spans="1:7" ht="39.75" customHeight="1">
      <c r="A13" s="26"/>
      <c r="B13" s="11"/>
      <c r="C13" s="11"/>
      <c r="D13" s="95"/>
      <c r="F13" s="12"/>
      <c r="G13" s="13"/>
    </row>
    <row r="14" spans="1:7" ht="39.75" customHeight="1">
      <c r="A14" s="26"/>
      <c r="B14" s="16"/>
      <c r="C14" s="16"/>
      <c r="D14" s="95"/>
      <c r="F14" s="12"/>
      <c r="G14" s="13"/>
    </row>
    <row r="15" spans="1:7" ht="39.75" customHeight="1">
      <c r="A15" s="26"/>
      <c r="B15" s="16"/>
      <c r="C15" s="16"/>
      <c r="D15" s="95"/>
      <c r="F15" s="12"/>
      <c r="G15" s="13"/>
    </row>
    <row r="16" spans="1:7" ht="39.75" customHeight="1">
      <c r="A16" s="26"/>
      <c r="B16" s="16"/>
      <c r="C16" s="16"/>
      <c r="D16" s="95"/>
      <c r="F16" s="12"/>
      <c r="G16" s="13"/>
    </row>
    <row r="17" spans="1:7" ht="39.75" customHeight="1">
      <c r="A17" s="26"/>
      <c r="B17" s="16"/>
      <c r="C17" s="16"/>
      <c r="D17" s="95"/>
      <c r="F17" s="12"/>
      <c r="G17" s="13"/>
    </row>
    <row r="18" spans="1:7" ht="39.75" customHeight="1" thickBot="1">
      <c r="A18" s="26"/>
      <c r="B18" s="93"/>
      <c r="C18" s="93"/>
      <c r="D18" s="96"/>
      <c r="F18" s="14"/>
      <c r="G18" s="15"/>
    </row>
    <row r="19" spans="1:7" ht="39.75" customHeight="1" thickTop="1">
      <c r="A19" s="27" t="s">
        <v>5</v>
      </c>
      <c r="B19" s="17">
        <f>B10+B11+B12+B13+B14+B15+B16+B17+B18</f>
        <v>0</v>
      </c>
      <c r="C19" s="17">
        <f>C10+C11+C12+C13+C14+C15+C16+C17+C18</f>
        <v>0</v>
      </c>
      <c r="D19" s="97"/>
      <c r="F19" s="12"/>
      <c r="G19" s="13"/>
    </row>
    <row r="20" ht="14.25" customHeight="1"/>
    <row r="21" spans="1:3" ht="19.5" customHeight="1">
      <c r="A21" s="6" t="s">
        <v>7</v>
      </c>
      <c r="B21" s="6"/>
      <c r="C21" s="6"/>
    </row>
    <row r="22" ht="19.5" customHeight="1">
      <c r="C22" s="48"/>
    </row>
    <row r="23" ht="19.5" customHeight="1"/>
    <row r="24" ht="19.5" customHeight="1"/>
    <row r="25" ht="19.5" customHeight="1"/>
    <row r="26" ht="19.5" customHeight="1"/>
    <row r="27" ht="19.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2">
      <selection activeCell="I21" sqref="I21"/>
    </sheetView>
  </sheetViews>
  <sheetFormatPr defaultColWidth="9.00390625" defaultRowHeight="13.5"/>
  <cols>
    <col min="1" max="1" width="20.625" style="7" customWidth="1"/>
    <col min="2" max="3" width="13.125" style="7" customWidth="1"/>
    <col min="4" max="4" width="39.625" style="7" customWidth="1"/>
    <col min="5" max="16384" width="9.00390625" style="7" customWidth="1"/>
  </cols>
  <sheetData>
    <row r="1" ht="19.5" customHeight="1">
      <c r="A1" s="7" t="str">
        <f>'精算別添（様式２－３）'!A1</f>
        <v>＜収入＞</v>
      </c>
    </row>
    <row r="2" spans="1:4" ht="39.75" customHeight="1">
      <c r="A2" s="26" t="str">
        <f>'精算別添（様式２－３）'!A2</f>
        <v>科　　　目</v>
      </c>
      <c r="B2" s="8" t="str">
        <f>'精算別添（様式２－３）'!B2</f>
        <v>予算額</v>
      </c>
      <c r="C2" s="8" t="str">
        <f>'精算別添（様式２－３）'!C2</f>
        <v>決算額</v>
      </c>
      <c r="D2" s="9" t="str">
        <f>'精算別添（様式２－３）'!D2</f>
        <v>説　　明
（内訳・算出根拠）</v>
      </c>
    </row>
    <row r="3" spans="1:4" ht="39.75" customHeight="1">
      <c r="A3" s="26" t="str">
        <f>'精算別添（様式２－３）'!A3</f>
        <v>地区社協活動費</v>
      </c>
      <c r="B3" s="72">
        <v>50000</v>
      </c>
      <c r="C3" s="73">
        <v>50000</v>
      </c>
      <c r="D3" s="74"/>
    </row>
    <row r="4" spans="1:4" ht="39.75" customHeight="1">
      <c r="A4" s="26" t="str">
        <f>'精算別添（様式２－３）'!A4</f>
        <v>地区社協独自財源</v>
      </c>
      <c r="B4" s="72">
        <v>125000</v>
      </c>
      <c r="C4" s="73">
        <v>118500</v>
      </c>
      <c r="D4" s="99" t="s">
        <v>54</v>
      </c>
    </row>
    <row r="5" spans="1:4" ht="39.75" customHeight="1" thickBot="1">
      <c r="A5" s="75" t="s">
        <v>55</v>
      </c>
      <c r="B5" s="76">
        <v>360000</v>
      </c>
      <c r="C5" s="77">
        <v>345000</v>
      </c>
      <c r="D5" s="100" t="s">
        <v>63</v>
      </c>
    </row>
    <row r="6" spans="1:4" ht="39.75" customHeight="1" thickTop="1">
      <c r="A6" s="27" t="s">
        <v>5</v>
      </c>
      <c r="B6" s="79">
        <f>SUM(B3:B5)</f>
        <v>535000</v>
      </c>
      <c r="C6" s="80">
        <f>SUM(C3:C5)</f>
        <v>513500</v>
      </c>
      <c r="D6" s="101"/>
    </row>
    <row r="7" ht="19.5" customHeight="1"/>
    <row r="8" ht="19.5" customHeight="1">
      <c r="A8" s="7" t="str">
        <f>'精算別添（様式２－３）'!A8</f>
        <v>＜支出＞</v>
      </c>
    </row>
    <row r="9" spans="1:4" ht="39.75" customHeight="1">
      <c r="A9" s="29" t="str">
        <f>'精算別添（様式２－３）'!A9</f>
        <v>科　　　目</v>
      </c>
      <c r="B9" s="8" t="str">
        <f>'精算別添（様式２－３）'!B9</f>
        <v>予算額</v>
      </c>
      <c r="C9" s="8" t="str">
        <f>'精算別添（様式２－３）'!C9</f>
        <v>決算額</v>
      </c>
      <c r="D9" s="9" t="str">
        <f>'精算別添（様式２－３）'!D9</f>
        <v>説　　明
（内訳・算出根拠）</v>
      </c>
    </row>
    <row r="10" spans="1:6" ht="39.75" customHeight="1">
      <c r="A10" s="82" t="s">
        <v>56</v>
      </c>
      <c r="B10" s="72">
        <v>120000</v>
      </c>
      <c r="C10" s="73">
        <v>115000</v>
      </c>
      <c r="D10" s="102" t="s">
        <v>57</v>
      </c>
      <c r="F10" s="83"/>
    </row>
    <row r="11" spans="1:6" ht="39.75" customHeight="1">
      <c r="A11" s="82" t="s">
        <v>58</v>
      </c>
      <c r="B11" s="72">
        <v>15000</v>
      </c>
      <c r="C11" s="73">
        <v>13500</v>
      </c>
      <c r="D11" s="90" t="s">
        <v>59</v>
      </c>
      <c r="F11" s="83"/>
    </row>
    <row r="12" spans="1:6" ht="39.75" customHeight="1">
      <c r="A12" s="82" t="s">
        <v>60</v>
      </c>
      <c r="B12" s="72">
        <v>40000</v>
      </c>
      <c r="C12" s="84">
        <v>40000</v>
      </c>
      <c r="D12" s="90" t="s">
        <v>61</v>
      </c>
      <c r="F12" s="83"/>
    </row>
    <row r="13" spans="1:6" ht="39.75" customHeight="1">
      <c r="A13" s="82" t="s">
        <v>62</v>
      </c>
      <c r="B13" s="72">
        <v>360000</v>
      </c>
      <c r="C13" s="84">
        <v>345000</v>
      </c>
      <c r="D13" s="103" t="s">
        <v>63</v>
      </c>
      <c r="F13" s="83"/>
    </row>
    <row r="14" spans="1:6" ht="39.75" customHeight="1">
      <c r="A14" s="25"/>
      <c r="B14" s="72"/>
      <c r="C14" s="72"/>
      <c r="D14" s="85"/>
      <c r="F14" s="83"/>
    </row>
    <row r="15" spans="1:6" ht="39.75" customHeight="1">
      <c r="A15" s="25"/>
      <c r="B15" s="72"/>
      <c r="C15" s="72"/>
      <c r="D15" s="85"/>
      <c r="F15" s="83"/>
    </row>
    <row r="16" spans="1:6" ht="39.75" customHeight="1">
      <c r="A16" s="25"/>
      <c r="B16" s="72"/>
      <c r="C16" s="72"/>
      <c r="D16" s="85"/>
      <c r="F16" s="83"/>
    </row>
    <row r="17" spans="1:6" ht="39.75" customHeight="1">
      <c r="A17" s="25"/>
      <c r="B17" s="72"/>
      <c r="C17" s="72"/>
      <c r="D17" s="85"/>
      <c r="F17" s="83"/>
    </row>
    <row r="18" spans="1:6" ht="39.75" customHeight="1" thickBot="1">
      <c r="A18" s="25"/>
      <c r="B18" s="76"/>
      <c r="C18" s="76"/>
      <c r="D18" s="86"/>
      <c r="F18" s="14"/>
    </row>
    <row r="19" spans="1:6" ht="39.75" customHeight="1" thickTop="1">
      <c r="A19" s="27" t="str">
        <f>'精算別添（様式２－３）'!A19</f>
        <v>合　　　　　計</v>
      </c>
      <c r="B19" s="72">
        <f>SUM(B10:B18)</f>
        <v>535000</v>
      </c>
      <c r="C19" s="73">
        <f>SUM(C10:C18)</f>
        <v>513500</v>
      </c>
      <c r="D19" s="81"/>
      <c r="F19" s="83"/>
    </row>
    <row r="20" ht="14.25" customHeight="1"/>
    <row r="21" spans="1:3" ht="19.5" customHeight="1">
      <c r="A21" s="6" t="str">
        <f>'精算別添（様式２－３）'!A21</f>
        <v>※説明部分（内訳・算出根拠）は必ずご記入ください。</v>
      </c>
      <c r="B21" s="6"/>
      <c r="C21" s="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dataValidations count="1">
    <dataValidation type="list" allowBlank="1" showInputMessage="1" showErrorMessage="1" sqref="A12:A18">
      <formula1>$F$10:$F$19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20.625" style="7" customWidth="1"/>
    <col min="2" max="3" width="13.125" style="7" customWidth="1"/>
    <col min="4" max="4" width="39.625" style="7" customWidth="1"/>
    <col min="5" max="16384" width="9.00390625" style="7" customWidth="1"/>
  </cols>
  <sheetData>
    <row r="1" ht="19.5" customHeight="1">
      <c r="A1" s="7" t="str">
        <f>'精算別添（様式２－３）'!A1</f>
        <v>＜収入＞</v>
      </c>
    </row>
    <row r="2" spans="1:4" ht="39.75" customHeight="1">
      <c r="A2" s="26" t="str">
        <f>'精算別添（様式２－３）'!A2</f>
        <v>科　　　目</v>
      </c>
      <c r="B2" s="8" t="str">
        <f>'精算別添（様式２－３）'!B2</f>
        <v>予算額</v>
      </c>
      <c r="C2" s="8" t="str">
        <f>'精算別添（様式２－３）'!C2</f>
        <v>決算額</v>
      </c>
      <c r="D2" s="9" t="str">
        <f>'精算別添（様式２－３）'!D2</f>
        <v>説　　明
（内訳・算出根拠）</v>
      </c>
    </row>
    <row r="3" spans="1:4" ht="39.75" customHeight="1">
      <c r="A3" s="26" t="str">
        <f>'精算別添（様式２－３）'!A3</f>
        <v>地区社協活動費</v>
      </c>
      <c r="B3" s="72">
        <v>50000</v>
      </c>
      <c r="C3" s="73">
        <v>50000</v>
      </c>
      <c r="D3" s="90" t="s">
        <v>77</v>
      </c>
    </row>
    <row r="4" spans="1:4" ht="39.75" customHeight="1">
      <c r="A4" s="26" t="str">
        <f>'精算別添（様式２－３）'!A4</f>
        <v>地区社協独自財源</v>
      </c>
      <c r="B4" s="72">
        <v>125000</v>
      </c>
      <c r="C4" s="73">
        <v>124000</v>
      </c>
      <c r="D4" s="90" t="s">
        <v>78</v>
      </c>
    </row>
    <row r="5" spans="1:7" ht="39.75" customHeight="1" thickBot="1">
      <c r="A5" s="75"/>
      <c r="B5" s="76"/>
      <c r="C5" s="77"/>
      <c r="D5" s="78"/>
      <c r="G5" s="108"/>
    </row>
    <row r="6" spans="1:4" ht="39.75" customHeight="1" thickTop="1">
      <c r="A6" s="27" t="s">
        <v>5</v>
      </c>
      <c r="B6" s="79">
        <f>SUM(B3:B5)</f>
        <v>175000</v>
      </c>
      <c r="C6" s="80">
        <f>SUM(C3:C5)</f>
        <v>174000</v>
      </c>
      <c r="D6" s="81"/>
    </row>
    <row r="7" ht="19.5" customHeight="1"/>
    <row r="8" ht="19.5" customHeight="1">
      <c r="A8" s="7" t="str">
        <f>'精算別添（様式２－３）'!A8</f>
        <v>＜支出＞</v>
      </c>
    </row>
    <row r="9" spans="1:4" ht="39.75" customHeight="1">
      <c r="A9" s="29" t="str">
        <f>'精算別添（様式２－３）'!A9</f>
        <v>科　　　目</v>
      </c>
      <c r="B9" s="8" t="str">
        <f>'精算別添（様式２－３）'!B9</f>
        <v>予算額</v>
      </c>
      <c r="C9" s="8" t="str">
        <f>'精算別添（様式２－３）'!C9</f>
        <v>決算額</v>
      </c>
      <c r="D9" s="9" t="str">
        <f>'精算別添（様式２－３）'!D9</f>
        <v>説　　明
（内訳・算出根拠）</v>
      </c>
    </row>
    <row r="10" spans="1:6" ht="39.75" customHeight="1">
      <c r="A10" s="104" t="s">
        <v>56</v>
      </c>
      <c r="B10" s="72">
        <v>45000</v>
      </c>
      <c r="C10" s="73">
        <v>44000</v>
      </c>
      <c r="D10" s="105" t="s">
        <v>73</v>
      </c>
      <c r="F10" s="83"/>
    </row>
    <row r="11" spans="1:6" ht="39.75" customHeight="1">
      <c r="A11" s="104" t="s">
        <v>58</v>
      </c>
      <c r="B11" s="72">
        <v>50000</v>
      </c>
      <c r="C11" s="73">
        <v>40000</v>
      </c>
      <c r="D11" s="106" t="s">
        <v>74</v>
      </c>
      <c r="F11" s="83"/>
    </row>
    <row r="12" spans="1:6" ht="39.75" customHeight="1">
      <c r="A12" s="104" t="s">
        <v>60</v>
      </c>
      <c r="B12" s="72">
        <v>20000</v>
      </c>
      <c r="C12" s="84">
        <v>20000</v>
      </c>
      <c r="D12" s="106" t="s">
        <v>75</v>
      </c>
      <c r="F12" s="83"/>
    </row>
    <row r="13" spans="1:6" ht="39.75" customHeight="1">
      <c r="A13" s="104" t="s">
        <v>62</v>
      </c>
      <c r="B13" s="72">
        <v>60000</v>
      </c>
      <c r="C13" s="84">
        <v>70000</v>
      </c>
      <c r="D13" s="107" t="s">
        <v>76</v>
      </c>
      <c r="F13" s="83"/>
    </row>
    <row r="14" spans="1:6" ht="39.75" customHeight="1">
      <c r="A14" s="25"/>
      <c r="B14" s="72"/>
      <c r="C14" s="72"/>
      <c r="D14" s="85"/>
      <c r="F14" s="83"/>
    </row>
    <row r="15" spans="1:6" ht="39.75" customHeight="1">
      <c r="A15" s="25"/>
      <c r="B15" s="72"/>
      <c r="C15" s="72"/>
      <c r="D15" s="85"/>
      <c r="F15" s="83"/>
    </row>
    <row r="16" spans="1:6" ht="39.75" customHeight="1">
      <c r="A16" s="25"/>
      <c r="B16" s="72"/>
      <c r="C16" s="72"/>
      <c r="D16" s="85"/>
      <c r="F16" s="83"/>
    </row>
    <row r="17" spans="1:6" ht="39.75" customHeight="1">
      <c r="A17" s="25"/>
      <c r="B17" s="72"/>
      <c r="C17" s="72"/>
      <c r="D17" s="85"/>
      <c r="F17" s="83"/>
    </row>
    <row r="18" spans="1:6" ht="39.75" customHeight="1" thickBot="1">
      <c r="A18" s="25"/>
      <c r="B18" s="76"/>
      <c r="C18" s="76"/>
      <c r="D18" s="86"/>
      <c r="F18" s="14"/>
    </row>
    <row r="19" spans="1:6" ht="39.75" customHeight="1" thickTop="1">
      <c r="A19" s="27" t="str">
        <f>'精算別添（様式２－３）'!A19</f>
        <v>合　　　　　計</v>
      </c>
      <c r="B19" s="72">
        <f>SUM(B10:B18)</f>
        <v>175000</v>
      </c>
      <c r="C19" s="73">
        <f>SUM(C10:C18)</f>
        <v>174000</v>
      </c>
      <c r="D19" s="81"/>
      <c r="F19" s="83"/>
    </row>
    <row r="20" ht="14.25" customHeight="1"/>
    <row r="21" spans="1:3" ht="19.5" customHeight="1">
      <c r="A21" s="6" t="str">
        <f>'精算別添（様式２－３）'!A21</f>
        <v>※説明部分（内訳・算出根拠）は必ずご記入ください。</v>
      </c>
      <c r="B21" s="6"/>
      <c r="C21" s="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dataValidations count="1">
    <dataValidation type="list" allowBlank="1" showInputMessage="1" showErrorMessage="1" sqref="A12:A18">
      <formula1>$F$10:$F$19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</dc:creator>
  <cp:keywords/>
  <dc:description/>
  <cp:lastModifiedBy>濵田 あかり</cp:lastModifiedBy>
  <cp:lastPrinted>2022-12-27T04:52:58Z</cp:lastPrinted>
  <dcterms:created xsi:type="dcterms:W3CDTF">2009-07-30T00:45:34Z</dcterms:created>
  <dcterms:modified xsi:type="dcterms:W3CDTF">2023-12-25T04:58:54Z</dcterms:modified>
  <cp:category/>
  <cp:version/>
  <cp:contentType/>
  <cp:contentStatus/>
</cp:coreProperties>
</file>