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795" activeTab="3"/>
  </bookViews>
  <sheets>
    <sheet name="完了報告書" sheetId="1" r:id="rId1"/>
    <sheet name="収支報告" sheetId="2" r:id="rId2"/>
    <sheet name="事業実施報告" sheetId="3" r:id="rId3"/>
    <sheet name="振返り等" sheetId="4" r:id="rId4"/>
  </sheets>
  <definedNames>
    <definedName name="_xlnm.Print_Area" localSheetId="0">'完了報告書'!$A$1:$M$39</definedName>
    <definedName name="_xlnm.Print_Area" localSheetId="1">'収支報告'!$A$1:$J$33</definedName>
    <definedName name="_xlnm.Print_Area" localSheetId="3">'振返り等'!$A$1:$M$39</definedName>
  </definedNames>
  <calcPr fullCalcOnLoad="1"/>
</workbook>
</file>

<file path=xl/comments3.xml><?xml version="1.0" encoding="utf-8"?>
<comments xmlns="http://schemas.openxmlformats.org/spreadsheetml/2006/main">
  <authors>
    <author>volunteer</author>
  </authors>
  <commentLis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E56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<sst xmlns="http://schemas.openxmlformats.org/spreadsheetml/2006/main" count="201" uniqueCount="157">
  <si>
    <t>科　　目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</si>
  <si>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</si>
  <si>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</si>
  <si>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</si>
  <si>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</si>
  <si>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</si>
  <si>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</si>
  <si>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</si>
  <si>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</si>
  <si>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</si>
  <si>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</si>
  <si>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</si>
  <si>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</si>
  <si>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</si>
  <si>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</si>
  <si>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</si>
  <si>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</si>
  <si>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</si>
  <si>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</si>
  <si>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</si>
  <si>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円</t>
  </si>
  <si>
    <t>印</t>
  </si>
  <si>
    <t>合計</t>
  </si>
  <si>
    <t>次のとおり事業が完了いたしましたので報告いたします。</t>
  </si>
  <si>
    <t>助成区分</t>
  </si>
  <si>
    <t>参加者数</t>
  </si>
  <si>
    <t>　　名</t>
  </si>
  <si>
    <t>　　　名</t>
  </si>
  <si>
    <t>その他（家族・講師等）</t>
  </si>
  <si>
    <t>決算額</t>
  </si>
  <si>
    <t>収支報告</t>
  </si>
  <si>
    <t>％</t>
  </si>
  <si>
    <t>科　　目</t>
  </si>
  <si>
    <t>予算額</t>
  </si>
  <si>
    <t>助成対象経費</t>
  </si>
  <si>
    <t>受付者</t>
  </si>
  <si>
    <t>助成
決定金額</t>
  </si>
  <si>
    <t>サービス利用者
または障害者</t>
  </si>
  <si>
    <t>ボランティア</t>
  </si>
  <si>
    <t>事業報告</t>
  </si>
  <si>
    <t>助成申込事業</t>
  </si>
  <si>
    <t>回数</t>
  </si>
  <si>
    <t>□</t>
  </si>
  <si>
    <t>回</t>
  </si>
  <si>
    <t>人</t>
  </si>
  <si>
    <t>□</t>
  </si>
  <si>
    <t>家事・生活支援活動</t>
  </si>
  <si>
    <t>□</t>
  </si>
  <si>
    <t>配食活動</t>
  </si>
  <si>
    <t>送迎活動</t>
  </si>
  <si>
    <t>障害児者支援活動</t>
  </si>
  <si>
    <t>当事者活動</t>
  </si>
  <si>
    <t>宿泊・日帰りハイク活動</t>
  </si>
  <si>
    <t>福祉のまちづくり区分</t>
  </si>
  <si>
    <t>受付印</t>
  </si>
  <si>
    <t>■活動の様子（写真やチラシなど）添付してください。</t>
  </si>
  <si>
    <t>事業内容</t>
  </si>
  <si>
    <t>■今後の課題</t>
  </si>
  <si>
    <t>■他団体との連携について（活動にあたり他団体とどのように連携したか教えてください）</t>
  </si>
  <si>
    <t>備考欄（事務局）
　※次年度申請　□あり　　□　なし（　　　　　　　　　　　　　　　　）</t>
  </si>
  <si>
    <t>自主財源計
（②＋③＋④＋⑤）</t>
  </si>
  <si>
    <t>⑧</t>
  </si>
  <si>
    <t>前年度繰越金</t>
  </si>
  <si>
    <t>前年度積立金</t>
  </si>
  <si>
    <t>団体名：</t>
  </si>
  <si>
    <t>（単位：円）</t>
  </si>
  <si>
    <t>予 算 額</t>
  </si>
  <si>
    <t>収　　　　　　入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</si>
  <si>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</si>
  <si>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</si>
  <si>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</si>
  <si>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</si>
  <si>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</si>
  <si>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</si>
  <si>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</si>
  <si>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</si>
  <si>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</si>
  <si>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％</t>
  </si>
  <si>
    <t>⑦小計（①+⑥）</t>
  </si>
  <si>
    <t>⑨</t>
  </si>
  <si>
    <t>⑩合計（⑦＋⑧＋⑨）</t>
  </si>
  <si>
    <t>⑪</t>
  </si>
  <si>
    <t>活動費</t>
  </si>
  <si>
    <t>⑫</t>
  </si>
  <si>
    <t>活動場所の維持費</t>
  </si>
  <si>
    <t>⑬</t>
  </si>
  <si>
    <t>⑭</t>
  </si>
  <si>
    <t>謝金</t>
  </si>
  <si>
    <t>⑮</t>
  </si>
  <si>
    <t>通信運搬費</t>
  </si>
  <si>
    <t>⑯</t>
  </si>
  <si>
    <t>⑰</t>
  </si>
  <si>
    <t>保険料</t>
  </si>
  <si>
    <t>⑱</t>
  </si>
  <si>
    <t>印刷費</t>
  </si>
  <si>
    <t>⑲</t>
  </si>
  <si>
    <t>コーディネーター人件費</t>
  </si>
  <si>
    <t>⑳</t>
  </si>
  <si>
    <t>拠点整備と改修費</t>
  </si>
  <si>
    <t>小　　計㉑（⑪～⑳）</t>
  </si>
  <si>
    <t>㉒</t>
  </si>
  <si>
    <t>次年度繰越金</t>
  </si>
  <si>
    <t>㉓</t>
  </si>
  <si>
    <t>次年度積立金</t>
  </si>
  <si>
    <t>㉔</t>
  </si>
  <si>
    <t>㉕</t>
  </si>
  <si>
    <t>合　　計㉖(㉑～㉕)</t>
  </si>
  <si>
    <t>＊記入にあたっては、申込事業全体の予算額を記入してください。（助成対象経費以外の経費についても記入）</t>
  </si>
  <si>
    <t>説　明（決算額内訳・算出根拠）</t>
  </si>
  <si>
    <t>申込事業全体の決算額を記入してください。（助成対象経費以外経費についても記入してください。）</t>
  </si>
  <si>
    <t>日時</t>
  </si>
  <si>
    <t>月平均/
1回当たりの人数</t>
  </si>
  <si>
    <t>□要援護者支援区分
□障害児者支援区分
□福祉のまちづくり区分
□健康増進区分</t>
  </si>
  <si>
    <t>申請事業</t>
  </si>
  <si>
    <t>区分</t>
  </si>
  <si>
    <t>集いの場活動</t>
  </si>
  <si>
    <t>要援護者支援</t>
  </si>
  <si>
    <t>障害児者支援</t>
  </si>
  <si>
    <t>健康増進区分</t>
  </si>
  <si>
    <t>視覚聴覚障害者支援活動</t>
  </si>
  <si>
    <t>説明（決算額の内訳・算出根拠）</t>
  </si>
  <si>
    <t>会場</t>
  </si>
  <si>
    <t>参加者数※</t>
  </si>
  <si>
    <t>※集いの場/配食/障害児者支援区分/福祉のまちづくり区分/健康増進区分　は記入下さい</t>
  </si>
  <si>
    <t>　　年間回数（訪問者数）</t>
  </si>
  <si>
    <t>　　年間回数（送迎回数）</t>
  </si>
  <si>
    <t>　　1回の参加者数</t>
  </si>
  <si>
    <t>　　年間の利用者数総数</t>
  </si>
  <si>
    <t>実施
回数
※</t>
  </si>
  <si>
    <t>※「実施回数」･「参加者」の考え方は区分・事業ごとに以下のカウント方法となります。</t>
  </si>
  <si>
    <t>　　1回あたりの参加者数･利用者数</t>
  </si>
  <si>
    <t>物品購入費
(除：食材費･飲食経費)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</si>
  <si>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</si>
  <si>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□「集いの場」「福祉のまちづくり区分」「健康増進区分」</t>
  </si>
  <si>
    <t>□「配食」「障害児者支援活動・当事者活動」</t>
  </si>
  <si>
    <t>□「家事生活支援事業」</t>
  </si>
  <si>
    <t>□「送迎」</t>
  </si>
  <si>
    <t>□「障害児者宿泊・日帰りバスハイク事業」</t>
  </si>
  <si>
    <t>□「視覚・聴覚障害者支援事業」</t>
  </si>
  <si>
    <t>　　年間回数と1回あたりの参加者･利用者</t>
  </si>
  <si>
    <t>　　年　　月　　日</t>
  </si>
  <si>
    <t>■今年度の活動を振り返って</t>
  </si>
  <si>
    <t>■事業の周知について（今年度どのように活動を周知したか教えてください）</t>
  </si>
  <si>
    <t>⑥が⑦に占める割合
⑥÷⑦≧20％</t>
  </si>
  <si>
    <t>⑧が⑩に占める割合
⑧÷⑩≦25％</t>
  </si>
  <si>
    <r>
      <t>2019年4月～2020年3月の申請事業における年間実施報告について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</si>
  <si>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t>※前年度繰越金小数点第1位確認用</t>
  </si>
  <si>
    <t>1回あたりの人数</t>
  </si>
  <si>
    <t>代表者名</t>
  </si>
  <si>
    <r>
      <t>平成31年度　</t>
    </r>
    <r>
      <rPr>
        <b/>
        <sz val="22"/>
        <color indexed="8"/>
        <rFont val="ＭＳ ゴシック"/>
        <family val="3"/>
      </rPr>
      <t>緑区 ふれあい助成金完了報告書</t>
    </r>
  </si>
  <si>
    <t>社会福祉法人横浜市緑区社会福祉協議会会長　様　　</t>
  </si>
  <si>
    <t>①緑区ふれあい助成金</t>
  </si>
  <si>
    <r>
      <t>緑区ふれあい助成金額</t>
    </r>
    <r>
      <rPr>
        <b/>
        <sz val="8"/>
        <rFont val="ＭＳ ゴシック"/>
        <family val="3"/>
      </rPr>
      <t>（千円単位）</t>
    </r>
  </si>
  <si>
    <t>（様式４－１）</t>
  </si>
  <si>
    <t>様式（ ４ - ２ ）</t>
  </si>
  <si>
    <t>様式（ ４ - ３ ）</t>
  </si>
  <si>
    <t>様式（ ４ - ４ 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</si>
</sst>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2"/>
      <name val="HG丸ｺﾞｼｯｸM-PRO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8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22"/>
      <color indexed="8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メイリオ"/>
      <family val="3"/>
    </font>
    <font>
      <sz val="12"/>
      <color indexed="19"/>
      <name val="ＭＳ ゴシック"/>
      <family val="3"/>
    </font>
    <font>
      <b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12"/>
      <color theme="2" tint="-0.4999699890613556"/>
      <name val="ＭＳ ゴシック"/>
      <family val="3"/>
    </font>
    <font>
      <b/>
      <sz val="2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メイリオ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medium"/>
      <top style="double"/>
      <bottom style="double"/>
      <diagonal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 diagonalUp="1">
      <left style="medium"/>
      <right style="medium"/>
      <top style="double"/>
      <bottom style="double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4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0" fillId="0" borderId="12" xfId="0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5" fillId="34" borderId="21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 wrapText="1"/>
    </xf>
    <xf numFmtId="49" fontId="5" fillId="34" borderId="23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left" vertical="center" shrinkToFit="1"/>
    </xf>
    <xf numFmtId="49" fontId="5" fillId="34" borderId="25" xfId="0" applyNumberFormat="1" applyFont="1" applyFill="1" applyBorder="1" applyAlignment="1">
      <alignment horizontal="center" vertical="center" textRotation="255" wrapText="1"/>
    </xf>
    <xf numFmtId="49" fontId="5" fillId="33" borderId="26" xfId="0" applyNumberFormat="1" applyFont="1" applyFill="1" applyBorder="1" applyAlignment="1">
      <alignment vertical="center" wrapText="1" shrinkToFi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 vertical="center" textRotation="255" wrapText="1"/>
    </xf>
    <xf numFmtId="0" fontId="8" fillId="0" borderId="30" xfId="0" applyFont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wrapText="1"/>
    </xf>
    <xf numFmtId="184" fontId="8" fillId="0" borderId="31" xfId="0" applyNumberFormat="1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49" fontId="5" fillId="34" borderId="33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justify" vertical="center" shrinkToFit="1"/>
    </xf>
    <xf numFmtId="181" fontId="5" fillId="0" borderId="34" xfId="0" applyNumberFormat="1" applyFont="1" applyBorder="1" applyAlignment="1">
      <alignment horizontal="right" vertical="center" wrapText="1"/>
    </xf>
    <xf numFmtId="49" fontId="5" fillId="34" borderId="35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justify" vertical="center" shrinkToFit="1"/>
    </xf>
    <xf numFmtId="181" fontId="5" fillId="0" borderId="3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justify" vertical="center" wrapText="1"/>
    </xf>
    <xf numFmtId="49" fontId="5" fillId="34" borderId="37" xfId="0" applyNumberFormat="1" applyFont="1" applyFill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justify" vertical="center" shrinkToFit="1"/>
    </xf>
    <xf numFmtId="181" fontId="5" fillId="0" borderId="39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vertical="center" wrapText="1"/>
    </xf>
    <xf numFmtId="181" fontId="8" fillId="0" borderId="3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vertical="center" shrinkToFit="1"/>
    </xf>
    <xf numFmtId="181" fontId="8" fillId="0" borderId="41" xfId="0" applyNumberFormat="1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181" fontId="5" fillId="0" borderId="42" xfId="0" applyNumberFormat="1" applyFont="1" applyBorder="1" applyAlignment="1">
      <alignment horizontal="right" vertical="center" wrapText="1"/>
    </xf>
    <xf numFmtId="181" fontId="8" fillId="0" borderId="39" xfId="0" applyNumberFormat="1" applyFont="1" applyBorder="1" applyAlignment="1">
      <alignment horizontal="right" vertical="center" wrapText="1"/>
    </xf>
    <xf numFmtId="49" fontId="5" fillId="33" borderId="43" xfId="0" applyNumberFormat="1" applyFont="1" applyFill="1" applyBorder="1" applyAlignment="1">
      <alignment horizontal="center" vertical="center" textRotation="255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180" fontId="8" fillId="33" borderId="13" xfId="0" applyNumberFormat="1" applyFont="1" applyFill="1" applyBorder="1" applyAlignment="1">
      <alignment horizontal="right" vertical="center" wrapText="1"/>
    </xf>
    <xf numFmtId="0" fontId="10" fillId="0" borderId="28" xfId="0" applyFont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180" fontId="5" fillId="0" borderId="51" xfId="0" applyNumberFormat="1" applyFont="1" applyBorder="1" applyAlignment="1">
      <alignment horizontal="right" vertical="center" wrapText="1"/>
    </xf>
    <xf numFmtId="180" fontId="5" fillId="0" borderId="36" xfId="0" applyNumberFormat="1" applyFont="1" applyBorder="1" applyAlignment="1">
      <alignment horizontal="right" vertical="center" wrapText="1"/>
    </xf>
    <xf numFmtId="180" fontId="5" fillId="0" borderId="34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vertical="center"/>
    </xf>
    <xf numFmtId="0" fontId="20" fillId="0" borderId="65" xfId="0" applyFont="1" applyFill="1" applyBorder="1" applyAlignment="1">
      <alignment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right" vertical="center" shrinkToFit="1"/>
    </xf>
    <xf numFmtId="0" fontId="5" fillId="0" borderId="67" xfId="0" applyFont="1" applyFill="1" applyBorder="1" applyAlignment="1">
      <alignment vertical="center"/>
    </xf>
    <xf numFmtId="0" fontId="18" fillId="0" borderId="68" xfId="0" applyFont="1" applyFill="1" applyBorder="1" applyAlignment="1">
      <alignment vertical="center"/>
    </xf>
    <xf numFmtId="0" fontId="20" fillId="0" borderId="69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20" fillId="0" borderId="68" xfId="0" applyFont="1" applyFill="1" applyBorder="1" applyAlignment="1">
      <alignment horizontal="right" vertical="center" shrinkToFit="1"/>
    </xf>
    <xf numFmtId="0" fontId="5" fillId="0" borderId="71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/>
    </xf>
    <xf numFmtId="0" fontId="20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20" fillId="0" borderId="72" xfId="0" applyFont="1" applyFill="1" applyBorder="1" applyAlignment="1">
      <alignment horizontal="right" vertical="center" shrinkToFit="1"/>
    </xf>
    <xf numFmtId="0" fontId="5" fillId="0" borderId="75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 textRotation="255" wrapText="1"/>
    </xf>
    <xf numFmtId="0" fontId="18" fillId="0" borderId="77" xfId="0" applyFont="1" applyFill="1" applyBorder="1" applyAlignment="1">
      <alignment vertical="center"/>
    </xf>
    <xf numFmtId="0" fontId="20" fillId="0" borderId="78" xfId="0" applyFont="1" applyFill="1" applyBorder="1" applyAlignment="1">
      <alignment horizontal="right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20" fillId="0" borderId="77" xfId="0" applyFont="1" applyFill="1" applyBorder="1" applyAlignment="1">
      <alignment horizontal="right" vertical="center" shrinkToFit="1"/>
    </xf>
    <xf numFmtId="0" fontId="5" fillId="0" borderId="80" xfId="0" applyFont="1" applyFill="1" applyBorder="1" applyAlignment="1">
      <alignment vertical="center"/>
    </xf>
    <xf numFmtId="0" fontId="5" fillId="33" borderId="44" xfId="0" applyFont="1" applyFill="1" applyBorder="1" applyAlignment="1">
      <alignment horizontal="center" vertical="center" textRotation="255" wrapText="1"/>
    </xf>
    <xf numFmtId="0" fontId="5" fillId="33" borderId="44" xfId="0" applyFont="1" applyFill="1" applyBorder="1" applyAlignment="1">
      <alignment vertical="center" textRotation="255" wrapText="1"/>
    </xf>
    <xf numFmtId="0" fontId="18" fillId="0" borderId="8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20" fillId="0" borderId="83" xfId="0" applyFont="1" applyFill="1" applyBorder="1" applyAlignment="1">
      <alignment horizontal="right" vertical="center" shrinkToFit="1"/>
    </xf>
    <xf numFmtId="0" fontId="5" fillId="0" borderId="8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horizontal="right" vertical="center"/>
    </xf>
    <xf numFmtId="180" fontId="5" fillId="0" borderId="42" xfId="0" applyNumberFormat="1" applyFont="1" applyBorder="1" applyAlignment="1">
      <alignment horizontal="right" vertical="center" wrapText="1"/>
    </xf>
    <xf numFmtId="0" fontId="5" fillId="0" borderId="86" xfId="0" applyFont="1" applyBorder="1" applyAlignment="1">
      <alignment vertical="center" wrapText="1"/>
    </xf>
    <xf numFmtId="0" fontId="22" fillId="33" borderId="87" xfId="0" applyFont="1" applyFill="1" applyBorder="1" applyAlignment="1">
      <alignment vertical="distributed" wrapText="1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87" fontId="11" fillId="35" borderId="88" xfId="0" applyNumberFormat="1" applyFont="1" applyFill="1" applyBorder="1" applyAlignment="1">
      <alignment horizontal="right" vertical="center" wrapText="1"/>
    </xf>
    <xf numFmtId="187" fontId="11" fillId="35" borderId="89" xfId="0" applyNumberFormat="1" applyFont="1" applyFill="1" applyBorder="1" applyAlignment="1">
      <alignment horizontal="right" vertical="center" wrapText="1"/>
    </xf>
    <xf numFmtId="187" fontId="11" fillId="35" borderId="90" xfId="0" applyNumberFormat="1" applyFont="1" applyFill="1" applyBorder="1" applyAlignment="1">
      <alignment horizontal="right" vertical="center" wrapText="1"/>
    </xf>
    <xf numFmtId="0" fontId="11" fillId="0" borderId="91" xfId="0" applyFont="1" applyFill="1" applyBorder="1" applyAlignment="1">
      <alignment horizontal="right" vertical="center" wrapText="1"/>
    </xf>
    <xf numFmtId="0" fontId="11" fillId="0" borderId="92" xfId="0" applyFont="1" applyFill="1" applyBorder="1" applyAlignment="1">
      <alignment horizontal="right" vertical="center" wrapText="1"/>
    </xf>
    <xf numFmtId="187" fontId="8" fillId="35" borderId="93" xfId="0" applyNumberFormat="1" applyFont="1" applyFill="1" applyBorder="1" applyAlignment="1">
      <alignment horizontal="right" vertical="center" wrapText="1"/>
    </xf>
    <xf numFmtId="187" fontId="8" fillId="35" borderId="94" xfId="0" applyNumberFormat="1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left" vertical="center" shrinkToFit="1"/>
    </xf>
    <xf numFmtId="181" fontId="8" fillId="35" borderId="50" xfId="0" applyNumberFormat="1" applyFont="1" applyFill="1" applyBorder="1" applyAlignment="1">
      <alignment vertical="center"/>
    </xf>
    <xf numFmtId="190" fontId="10" fillId="0" borderId="95" xfId="0" applyNumberFormat="1" applyFont="1" applyBorder="1" applyAlignment="1">
      <alignment vertical="center"/>
    </xf>
    <xf numFmtId="183" fontId="8" fillId="35" borderId="28" xfId="0" applyNumberFormat="1" applyFont="1" applyFill="1" applyBorder="1" applyAlignment="1">
      <alignment vertical="center"/>
    </xf>
    <xf numFmtId="188" fontId="11" fillId="35" borderId="96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68" fillId="0" borderId="99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100" xfId="0" applyFont="1" applyFill="1" applyBorder="1" applyAlignment="1">
      <alignment horizontal="right" vertical="center" shrinkToFit="1"/>
    </xf>
    <xf numFmtId="0" fontId="5" fillId="0" borderId="99" xfId="0" applyFont="1" applyFill="1" applyBorder="1" applyAlignment="1">
      <alignment horizontal="right" vertical="center" shrinkToFit="1"/>
    </xf>
    <xf numFmtId="0" fontId="5" fillId="0" borderId="101" xfId="0" applyFont="1" applyFill="1" applyBorder="1" applyAlignment="1">
      <alignment horizontal="right" vertical="center" shrinkToFit="1"/>
    </xf>
    <xf numFmtId="0" fontId="5" fillId="0" borderId="102" xfId="0" applyFont="1" applyFill="1" applyBorder="1" applyAlignment="1">
      <alignment horizontal="right" vertical="center" shrinkToFit="1"/>
    </xf>
    <xf numFmtId="0" fontId="5" fillId="0" borderId="103" xfId="0" applyFont="1" applyFill="1" applyBorder="1" applyAlignment="1">
      <alignment horizontal="right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105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97" xfId="0" applyFont="1" applyFill="1" applyBorder="1" applyAlignment="1" quotePrefix="1">
      <alignment horizontal="center" vertical="center" shrinkToFit="1"/>
    </xf>
    <xf numFmtId="0" fontId="18" fillId="0" borderId="63" xfId="0" applyFont="1" applyFill="1" applyBorder="1" applyAlignment="1" quotePrefix="1">
      <alignment horizontal="center" vertical="center" shrinkToFit="1"/>
    </xf>
    <xf numFmtId="0" fontId="5" fillId="33" borderId="106" xfId="0" applyFont="1" applyFill="1" applyBorder="1" applyAlignment="1">
      <alignment horizontal="center" vertical="center" shrinkToFit="1"/>
    </xf>
    <xf numFmtId="0" fontId="5" fillId="33" borderId="107" xfId="0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9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9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0" fillId="0" borderId="83" xfId="0" applyFont="1" applyFill="1" applyBorder="1" applyAlignment="1">
      <alignment vertical="center" shrinkToFit="1"/>
    </xf>
    <xf numFmtId="0" fontId="20" fillId="0" borderId="87" xfId="0" applyFont="1" applyFill="1" applyBorder="1" applyAlignment="1">
      <alignment vertical="center" shrinkToFit="1"/>
    </xf>
    <xf numFmtId="0" fontId="20" fillId="0" borderId="110" xfId="0" applyFont="1" applyFill="1" applyBorder="1" applyAlignment="1">
      <alignment vertical="center" shrinkToFit="1"/>
    </xf>
    <xf numFmtId="0" fontId="20" fillId="0" borderId="72" xfId="0" applyFont="1" applyFill="1" applyBorder="1" applyAlignment="1">
      <alignment vertical="center" shrinkToFit="1"/>
    </xf>
    <xf numFmtId="0" fontId="20" fillId="0" borderId="73" xfId="0" applyFont="1" applyFill="1" applyBorder="1" applyAlignment="1">
      <alignment vertical="center" shrinkToFit="1"/>
    </xf>
    <xf numFmtId="0" fontId="20" fillId="0" borderId="111" xfId="0" applyFont="1" applyFill="1" applyBorder="1" applyAlignment="1">
      <alignment vertical="center" shrinkToFit="1"/>
    </xf>
    <xf numFmtId="0" fontId="20" fillId="0" borderId="77" xfId="0" applyFont="1" applyFill="1" applyBorder="1" applyAlignment="1">
      <alignment vertical="center" shrinkToFit="1"/>
    </xf>
    <xf numFmtId="0" fontId="20" fillId="0" borderId="78" xfId="0" applyFont="1" applyFill="1" applyBorder="1" applyAlignment="1">
      <alignment vertical="center" shrinkToFit="1"/>
    </xf>
    <xf numFmtId="0" fontId="20" fillId="0" borderId="112" xfId="0" applyFont="1" applyFill="1" applyBorder="1" applyAlignment="1">
      <alignment vertical="center" shrinkToFit="1"/>
    </xf>
    <xf numFmtId="0" fontId="20" fillId="0" borderId="68" xfId="0" applyFont="1" applyFill="1" applyBorder="1" applyAlignment="1">
      <alignment vertical="center" shrinkToFit="1"/>
    </xf>
    <xf numFmtId="0" fontId="20" fillId="0" borderId="69" xfId="0" applyFont="1" applyFill="1" applyBorder="1" applyAlignment="1">
      <alignment vertical="center" shrinkToFit="1"/>
    </xf>
    <xf numFmtId="0" fontId="20" fillId="0" borderId="113" xfId="0" applyFont="1" applyFill="1" applyBorder="1" applyAlignment="1">
      <alignment vertical="center" shrinkToFit="1"/>
    </xf>
    <xf numFmtId="0" fontId="20" fillId="0" borderId="64" xfId="0" applyFont="1" applyFill="1" applyBorder="1" applyAlignment="1">
      <alignment vertical="center" shrinkToFit="1"/>
    </xf>
    <xf numFmtId="0" fontId="20" fillId="0" borderId="65" xfId="0" applyFont="1" applyFill="1" applyBorder="1" applyAlignment="1">
      <alignment vertical="center" shrinkToFit="1"/>
    </xf>
    <xf numFmtId="0" fontId="20" fillId="0" borderId="114" xfId="0" applyFont="1" applyFill="1" applyBorder="1" applyAlignment="1">
      <alignment vertical="center" shrinkToFit="1"/>
    </xf>
    <xf numFmtId="0" fontId="4" fillId="33" borderId="5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1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21" fillId="33" borderId="85" xfId="0" applyFont="1" applyFill="1" applyBorder="1" applyAlignment="1">
      <alignment horizontal="center" vertical="center" wrapText="1"/>
    </xf>
    <xf numFmtId="0" fontId="21" fillId="33" borderId="78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5" xfId="0" applyFont="1" applyFill="1" applyBorder="1" applyAlignment="1">
      <alignment vertical="center"/>
    </xf>
    <xf numFmtId="0" fontId="4" fillId="33" borderId="9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0" xfId="0" applyFont="1" applyFill="1" applyBorder="1" applyAlignment="1">
      <alignment vertical="center"/>
    </xf>
    <xf numFmtId="0" fontId="4" fillId="33" borderId="119" xfId="0" applyFont="1" applyFill="1" applyBorder="1" applyAlignment="1">
      <alignment vertical="center"/>
    </xf>
    <xf numFmtId="0" fontId="4" fillId="33" borderId="87" xfId="0" applyFont="1" applyFill="1" applyBorder="1" applyAlignment="1">
      <alignment vertical="center"/>
    </xf>
    <xf numFmtId="0" fontId="4" fillId="33" borderId="120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15" xfId="0" applyFont="1" applyBorder="1" applyAlignment="1">
      <alignment vertical="center" shrinkToFit="1"/>
    </xf>
    <xf numFmtId="0" fontId="5" fillId="0" borderId="9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0" xfId="0" applyFont="1" applyBorder="1" applyAlignment="1">
      <alignment vertical="center" shrinkToFit="1"/>
    </xf>
    <xf numFmtId="0" fontId="5" fillId="0" borderId="119" xfId="0" applyFont="1" applyBorder="1" applyAlignment="1">
      <alignment vertical="center" shrinkToFit="1"/>
    </xf>
    <xf numFmtId="0" fontId="5" fillId="0" borderId="87" xfId="0" applyFont="1" applyBorder="1" applyAlignment="1">
      <alignment vertical="center" shrinkToFit="1"/>
    </xf>
    <xf numFmtId="0" fontId="5" fillId="0" borderId="120" xfId="0" applyFont="1" applyBorder="1" applyAlignment="1">
      <alignment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62" xfId="0" applyFont="1" applyBorder="1" applyAlignment="1">
      <alignment vertical="center" shrinkToFit="1"/>
    </xf>
    <xf numFmtId="0" fontId="5" fillId="0" borderId="121" xfId="0" applyFont="1" applyBorder="1" applyAlignment="1">
      <alignment vertical="center" shrinkToFit="1"/>
    </xf>
    <xf numFmtId="181" fontId="19" fillId="0" borderId="10" xfId="0" applyNumberFormat="1" applyFont="1" applyFill="1" applyBorder="1" applyAlignment="1">
      <alignment horizontal="right" vertical="center"/>
    </xf>
    <xf numFmtId="181" fontId="19" fillId="0" borderId="97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11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vertical="center" textRotation="255"/>
    </xf>
    <xf numFmtId="0" fontId="5" fillId="33" borderId="45" xfId="0" applyFont="1" applyFill="1" applyBorder="1" applyAlignment="1">
      <alignment vertical="center" textRotation="255"/>
    </xf>
    <xf numFmtId="0" fontId="4" fillId="33" borderId="45" xfId="0" applyFont="1" applyFill="1" applyBorder="1" applyAlignment="1">
      <alignment vertical="center" textRotation="255"/>
    </xf>
    <xf numFmtId="0" fontId="4" fillId="33" borderId="122" xfId="0" applyFont="1" applyFill="1" applyBorder="1" applyAlignment="1">
      <alignment vertical="center" textRotation="255"/>
    </xf>
    <xf numFmtId="0" fontId="5" fillId="33" borderId="123" xfId="0" applyFont="1" applyFill="1" applyBorder="1" applyAlignment="1">
      <alignment horizontal="center" vertical="center"/>
    </xf>
    <xf numFmtId="0" fontId="4" fillId="33" borderId="101" xfId="0" applyFont="1" applyFill="1" applyBorder="1" applyAlignment="1">
      <alignment vertical="center"/>
    </xf>
    <xf numFmtId="0" fontId="4" fillId="33" borderId="102" xfId="0" applyFont="1" applyFill="1" applyBorder="1" applyAlignment="1">
      <alignment vertical="center"/>
    </xf>
    <xf numFmtId="0" fontId="4" fillId="33" borderId="103" xfId="0" applyFont="1" applyFill="1" applyBorder="1" applyAlignment="1">
      <alignment vertical="center"/>
    </xf>
    <xf numFmtId="0" fontId="5" fillId="0" borderId="101" xfId="0" applyFont="1" applyBorder="1" applyAlignment="1">
      <alignment vertical="center" shrinkToFit="1"/>
    </xf>
    <xf numFmtId="0" fontId="5" fillId="0" borderId="102" xfId="0" applyFont="1" applyBorder="1" applyAlignment="1">
      <alignment vertical="center" shrinkToFit="1"/>
    </xf>
    <xf numFmtId="0" fontId="5" fillId="0" borderId="103" xfId="0" applyFont="1" applyBorder="1" applyAlignment="1">
      <alignment vertical="center" shrinkToFit="1"/>
    </xf>
    <xf numFmtId="0" fontId="5" fillId="0" borderId="97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12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top" shrinkToFit="1"/>
    </xf>
    <xf numFmtId="0" fontId="5" fillId="0" borderId="97" xfId="0" applyFont="1" applyFill="1" applyBorder="1" applyAlignment="1">
      <alignment horizontal="center" vertical="top" shrinkToFit="1"/>
    </xf>
    <xf numFmtId="0" fontId="5" fillId="0" borderId="98" xfId="0" applyFont="1" applyFill="1" applyBorder="1" applyAlignment="1">
      <alignment horizontal="center" vertical="top" shrinkToFit="1"/>
    </xf>
    <xf numFmtId="0" fontId="23" fillId="0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1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255" wrapText="1"/>
    </xf>
    <xf numFmtId="0" fontId="5" fillId="33" borderId="44" xfId="0" applyFont="1" applyFill="1" applyBorder="1" applyAlignment="1">
      <alignment horizontal="center" vertical="center" textRotation="255" wrapText="1"/>
    </xf>
    <xf numFmtId="0" fontId="5" fillId="33" borderId="125" xfId="0" applyFont="1" applyFill="1" applyBorder="1" applyAlignment="1">
      <alignment horizontal="center" vertical="center" textRotation="255" wrapText="1"/>
    </xf>
    <xf numFmtId="0" fontId="5" fillId="0" borderId="65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85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0" borderId="1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4" fillId="0" borderId="125" xfId="0" applyFont="1" applyFill="1" applyBorder="1" applyAlignment="1">
      <alignment horizontal="left" vertical="top"/>
    </xf>
    <xf numFmtId="0" fontId="4" fillId="0" borderId="87" xfId="0" applyFont="1" applyFill="1" applyBorder="1" applyAlignment="1">
      <alignment horizontal="left" vertical="top"/>
    </xf>
    <xf numFmtId="0" fontId="4" fillId="0" borderId="12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5" fillId="0" borderId="78" xfId="0" applyFont="1" applyFill="1" applyBorder="1" applyAlignment="1">
      <alignment vertical="center" shrinkToFit="1"/>
    </xf>
    <xf numFmtId="180" fontId="5" fillId="0" borderId="23" xfId="0" applyNumberFormat="1" applyFont="1" applyBorder="1" applyAlignment="1">
      <alignment horizontal="right" vertical="center" wrapText="1"/>
    </xf>
    <xf numFmtId="180" fontId="5" fillId="0" borderId="24" xfId="0" applyNumberFormat="1" applyFont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5" fillId="0" borderId="87" xfId="0" applyFont="1" applyBorder="1" applyAlignment="1">
      <alignment horizontal="right" vertical="center" shrinkToFit="1"/>
    </xf>
    <xf numFmtId="0" fontId="5" fillId="33" borderId="127" xfId="0" applyFont="1" applyFill="1" applyBorder="1" applyAlignment="1">
      <alignment horizontal="center" vertical="center" wrapText="1"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29" xfId="0" applyFont="1" applyFill="1" applyBorder="1" applyAlignment="1">
      <alignment horizontal="center" vertical="center" wrapText="1"/>
    </xf>
    <xf numFmtId="0" fontId="5" fillId="33" borderId="130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116" xfId="0" applyFont="1" applyFill="1" applyBorder="1" applyAlignment="1">
      <alignment horizontal="center" vertical="center" wrapText="1"/>
    </xf>
    <xf numFmtId="0" fontId="5" fillId="33" borderId="131" xfId="0" applyFont="1" applyFill="1" applyBorder="1" applyAlignment="1">
      <alignment horizontal="center" vertical="center" wrapText="1"/>
    </xf>
    <xf numFmtId="0" fontId="5" fillId="33" borderId="132" xfId="0" applyFont="1" applyFill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180" fontId="5" fillId="0" borderId="135" xfId="0" applyNumberFormat="1" applyFont="1" applyBorder="1" applyAlignment="1">
      <alignment horizontal="right" vertical="center" wrapText="1"/>
    </xf>
    <xf numFmtId="180" fontId="5" fillId="0" borderId="136" xfId="0" applyNumberFormat="1" applyFont="1" applyBorder="1" applyAlignment="1">
      <alignment horizontal="right" vertical="center" wrapText="1"/>
    </xf>
    <xf numFmtId="0" fontId="8" fillId="0" borderId="137" xfId="0" applyFont="1" applyBorder="1" applyAlignment="1">
      <alignment horizontal="center" vertical="center" wrapText="1"/>
    </xf>
    <xf numFmtId="0" fontId="5" fillId="0" borderId="137" xfId="0" applyFont="1" applyBorder="1" applyAlignment="1">
      <alignment vertical="center" wrapText="1"/>
    </xf>
    <xf numFmtId="0" fontId="5" fillId="0" borderId="138" xfId="0" applyFont="1" applyBorder="1" applyAlignment="1">
      <alignment vertical="center" wrapText="1"/>
    </xf>
    <xf numFmtId="187" fontId="8" fillId="35" borderId="139" xfId="0" applyNumberFormat="1" applyFont="1" applyFill="1" applyBorder="1" applyAlignment="1">
      <alignment horizontal="right" vertical="center" wrapText="1"/>
    </xf>
    <xf numFmtId="187" fontId="8" fillId="35" borderId="26" xfId="0" applyNumberFormat="1" applyFont="1" applyFill="1" applyBorder="1" applyAlignment="1">
      <alignment horizontal="right" vertical="center" wrapText="1"/>
    </xf>
    <xf numFmtId="49" fontId="5" fillId="33" borderId="139" xfId="0" applyNumberFormat="1" applyFont="1" applyFill="1" applyBorder="1" applyAlignment="1">
      <alignment horizontal="center" vertical="center" shrinkToFit="1"/>
    </xf>
    <xf numFmtId="49" fontId="5" fillId="33" borderId="28" xfId="0" applyNumberFormat="1" applyFont="1" applyFill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horizontal="center" vertical="center" shrinkToFit="1"/>
    </xf>
    <xf numFmtId="49" fontId="5" fillId="34" borderId="140" xfId="0" applyNumberFormat="1" applyFont="1" applyFill="1" applyBorder="1" applyAlignment="1">
      <alignment horizontal="center" vertical="center" textRotation="255" wrapText="1"/>
    </xf>
    <xf numFmtId="49" fontId="5" fillId="34" borderId="39" xfId="0" applyNumberFormat="1" applyFont="1" applyFill="1" applyBorder="1" applyAlignment="1">
      <alignment horizontal="center" vertical="center" textRotation="255" wrapText="1"/>
    </xf>
    <xf numFmtId="49" fontId="5" fillId="34" borderId="41" xfId="0" applyNumberFormat="1" applyFont="1" applyFill="1" applyBorder="1" applyAlignment="1">
      <alignment horizontal="center" vertical="center" textRotation="255" wrapText="1"/>
    </xf>
    <xf numFmtId="180" fontId="5" fillId="0" borderId="21" xfId="0" applyNumberFormat="1" applyFont="1" applyBorder="1" applyAlignment="1">
      <alignment horizontal="right" vertical="center" wrapText="1"/>
    </xf>
    <xf numFmtId="180" fontId="5" fillId="0" borderId="2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5" fillId="34" borderId="141" xfId="0" applyNumberFormat="1" applyFont="1" applyFill="1" applyBorder="1" applyAlignment="1">
      <alignment horizontal="center" vertical="center" textRotation="255" wrapText="1"/>
    </xf>
    <xf numFmtId="49" fontId="5" fillId="34" borderId="142" xfId="0" applyNumberFormat="1" applyFont="1" applyFill="1" applyBorder="1" applyAlignment="1">
      <alignment horizontal="center" vertical="center" textRotation="255" wrapText="1"/>
    </xf>
    <xf numFmtId="180" fontId="5" fillId="0" borderId="143" xfId="0" applyNumberFormat="1" applyFont="1" applyBorder="1" applyAlignment="1">
      <alignment horizontal="right" vertical="center" wrapText="1"/>
    </xf>
    <xf numFmtId="180" fontId="5" fillId="0" borderId="86" xfId="0" applyNumberFormat="1" applyFont="1" applyBorder="1" applyAlignment="1">
      <alignment horizontal="right" vertical="center" wrapText="1"/>
    </xf>
    <xf numFmtId="0" fontId="8" fillId="0" borderId="144" xfId="0" applyFont="1" applyBorder="1" applyAlignment="1">
      <alignment horizontal="center" vertical="center" wrapText="1"/>
    </xf>
    <xf numFmtId="0" fontId="8" fillId="0" borderId="145" xfId="0" applyFont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center" wrapText="1"/>
    </xf>
    <xf numFmtId="0" fontId="8" fillId="33" borderId="147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187" fontId="8" fillId="35" borderId="148" xfId="0" applyNumberFormat="1" applyFont="1" applyFill="1" applyBorder="1" applyAlignment="1">
      <alignment horizontal="right" vertical="center" wrapText="1"/>
    </xf>
    <xf numFmtId="187" fontId="8" fillId="35" borderId="149" xfId="0" applyNumberFormat="1" applyFont="1" applyFill="1" applyBorder="1" applyAlignment="1">
      <alignment horizontal="right" vertical="center" wrapText="1"/>
    </xf>
    <xf numFmtId="0" fontId="8" fillId="0" borderId="150" xfId="0" applyFont="1" applyFill="1" applyBorder="1" applyAlignment="1">
      <alignment horizontal="center" vertical="center" textRotation="255" wrapText="1"/>
    </xf>
    <xf numFmtId="0" fontId="8" fillId="0" borderId="151" xfId="0" applyFont="1" applyFill="1" applyBorder="1" applyAlignment="1">
      <alignment horizontal="center" vertical="center" textRotation="255" wrapText="1"/>
    </xf>
    <xf numFmtId="0" fontId="8" fillId="33" borderId="85" xfId="0" applyFont="1" applyFill="1" applyBorder="1" applyAlignment="1">
      <alignment horizontal="left" vertical="center" wrapText="1"/>
    </xf>
    <xf numFmtId="0" fontId="8" fillId="33" borderId="78" xfId="0" applyFont="1" applyFill="1" applyBorder="1" applyAlignment="1">
      <alignment horizontal="left" vertical="center" wrapText="1"/>
    </xf>
    <xf numFmtId="0" fontId="8" fillId="33" borderId="116" xfId="0" applyFont="1" applyFill="1" applyBorder="1" applyAlignment="1">
      <alignment horizontal="left" vertical="center" wrapText="1"/>
    </xf>
    <xf numFmtId="180" fontId="8" fillId="33" borderId="85" xfId="0" applyNumberFormat="1" applyFont="1" applyFill="1" applyBorder="1" applyAlignment="1">
      <alignment horizontal="right" vertical="center" wrapText="1"/>
    </xf>
    <xf numFmtId="180" fontId="8" fillId="33" borderId="116" xfId="0" applyNumberFormat="1" applyFont="1" applyFill="1" applyBorder="1" applyAlignment="1">
      <alignment horizontal="right" vertical="center" wrapText="1"/>
    </xf>
    <xf numFmtId="0" fontId="8" fillId="33" borderId="78" xfId="0" applyFont="1" applyFill="1" applyBorder="1" applyAlignment="1">
      <alignment horizontal="left" vertical="center" shrinkToFit="1"/>
    </xf>
    <xf numFmtId="0" fontId="8" fillId="33" borderId="124" xfId="0" applyFont="1" applyFill="1" applyBorder="1" applyAlignment="1">
      <alignment horizontal="left" vertical="center" shrinkToFit="1"/>
    </xf>
    <xf numFmtId="0" fontId="5" fillId="33" borderId="12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textRotation="255" wrapText="1"/>
    </xf>
    <xf numFmtId="0" fontId="8" fillId="0" borderId="152" xfId="0" applyFont="1" applyFill="1" applyBorder="1" applyAlignment="1">
      <alignment horizontal="center" vertical="center" textRotation="255" wrapText="1"/>
    </xf>
    <xf numFmtId="49" fontId="5" fillId="34" borderId="153" xfId="0" applyNumberFormat="1" applyFont="1" applyFill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33" xfId="0" applyFont="1" applyBorder="1" applyAlignment="1">
      <alignment horizontal="left" vertical="center" shrinkToFit="1"/>
    </xf>
    <xf numFmtId="0" fontId="5" fillId="0" borderId="134" xfId="0" applyFont="1" applyBorder="1" applyAlignment="1">
      <alignment horizontal="left" vertical="center" shrinkToFit="1"/>
    </xf>
    <xf numFmtId="0" fontId="8" fillId="0" borderId="154" xfId="0" applyFont="1" applyBorder="1" applyAlignment="1">
      <alignment horizontal="left" vertical="center" wrapText="1"/>
    </xf>
    <xf numFmtId="0" fontId="8" fillId="0" borderId="155" xfId="0" applyFont="1" applyBorder="1" applyAlignment="1">
      <alignment horizontal="left" vertical="center" wrapText="1"/>
    </xf>
    <xf numFmtId="0" fontId="8" fillId="0" borderId="156" xfId="0" applyFont="1" applyBorder="1" applyAlignment="1">
      <alignment horizontal="left" vertical="center" wrapText="1"/>
    </xf>
    <xf numFmtId="0" fontId="8" fillId="0" borderId="157" xfId="0" applyFont="1" applyBorder="1" applyAlignment="1">
      <alignment horizontal="left" vertical="center" wrapText="1"/>
    </xf>
    <xf numFmtId="0" fontId="8" fillId="0" borderId="158" xfId="0" applyFont="1" applyBorder="1" applyAlignment="1">
      <alignment horizontal="left" vertical="center" wrapText="1"/>
    </xf>
    <xf numFmtId="0" fontId="8" fillId="0" borderId="159" xfId="0" applyFont="1" applyBorder="1" applyAlignment="1">
      <alignment horizontal="left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8" fillId="0" borderId="163" xfId="0" applyFont="1" applyBorder="1" applyAlignment="1">
      <alignment horizontal="left" vertical="center" wrapText="1"/>
    </xf>
    <xf numFmtId="0" fontId="8" fillId="0" borderId="164" xfId="0" applyFont="1" applyBorder="1" applyAlignment="1">
      <alignment horizontal="left" vertical="center" wrapText="1"/>
    </xf>
    <xf numFmtId="0" fontId="8" fillId="0" borderId="16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141" xfId="0" applyFont="1" applyBorder="1" applyAlignment="1">
      <alignment horizontal="center" vertical="center" textRotation="255" wrapText="1"/>
    </xf>
    <xf numFmtId="0" fontId="5" fillId="0" borderId="142" xfId="0" applyFont="1" applyBorder="1" applyAlignment="1">
      <alignment horizontal="center" vertical="center" textRotation="255" wrapText="1"/>
    </xf>
    <xf numFmtId="0" fontId="8" fillId="0" borderId="166" xfId="0" applyFont="1" applyBorder="1" applyAlignment="1">
      <alignment horizontal="left" vertical="center" wrapText="1"/>
    </xf>
    <xf numFmtId="0" fontId="8" fillId="0" borderId="167" xfId="0" applyFont="1" applyBorder="1" applyAlignment="1">
      <alignment horizontal="left" vertical="center" wrapText="1"/>
    </xf>
    <xf numFmtId="0" fontId="8" fillId="0" borderId="168" xfId="0" applyFont="1" applyBorder="1" applyAlignment="1">
      <alignment horizontal="left" vertical="center" wrapText="1"/>
    </xf>
    <xf numFmtId="0" fontId="8" fillId="33" borderId="90" xfId="0" applyFont="1" applyFill="1" applyBorder="1" applyAlignment="1">
      <alignment horizontal="center" vertical="center" wrapText="1"/>
    </xf>
    <xf numFmtId="0" fontId="8" fillId="33" borderId="94" xfId="0" applyFont="1" applyFill="1" applyBorder="1" applyAlignment="1">
      <alignment horizontal="center" vertical="center" wrapText="1"/>
    </xf>
    <xf numFmtId="0" fontId="8" fillId="33" borderId="148" xfId="0" applyFont="1" applyFill="1" applyBorder="1" applyAlignment="1">
      <alignment horizontal="center" vertical="center" wrapText="1"/>
    </xf>
    <xf numFmtId="0" fontId="4" fillId="0" borderId="16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1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left" vertical="center" wrapText="1"/>
    </xf>
    <xf numFmtId="0" fontId="4" fillId="0" borderId="17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1" xfId="0" applyFont="1" applyBorder="1" applyAlignment="1">
      <alignment horizontal="left" vertical="center" shrinkToFit="1"/>
    </xf>
    <xf numFmtId="0" fontId="9" fillId="0" borderId="123" xfId="0" applyFont="1" applyBorder="1" applyAlignment="1">
      <alignment horizontal="left" vertical="center" shrinkToFit="1"/>
    </xf>
    <xf numFmtId="0" fontId="4" fillId="0" borderId="123" xfId="0" applyFont="1" applyBorder="1" applyAlignment="1">
      <alignment horizontal="left" vertical="center" wrapText="1"/>
    </xf>
    <xf numFmtId="0" fontId="4" fillId="0" borderId="172" xfId="0" applyFont="1" applyBorder="1" applyAlignment="1">
      <alignment horizontal="left" vertical="center" wrapText="1"/>
    </xf>
    <xf numFmtId="0" fontId="8" fillId="33" borderId="173" xfId="0" applyFont="1" applyFill="1" applyBorder="1" applyAlignment="1">
      <alignment horizontal="center" vertical="center" wrapText="1"/>
    </xf>
    <xf numFmtId="0" fontId="8" fillId="33" borderId="174" xfId="0" applyFont="1" applyFill="1" applyBorder="1" applyAlignment="1">
      <alignment horizontal="center" vertical="center" wrapText="1"/>
    </xf>
    <xf numFmtId="0" fontId="10" fillId="33" borderId="173" xfId="0" applyFont="1" applyFill="1" applyBorder="1" applyAlignment="1">
      <alignment horizontal="center" vertical="center" wrapText="1"/>
    </xf>
    <xf numFmtId="0" fontId="10" fillId="33" borderId="174" xfId="0" applyFont="1" applyFill="1" applyBorder="1" applyAlignment="1">
      <alignment horizontal="center" vertical="center" wrapText="1"/>
    </xf>
    <xf numFmtId="0" fontId="10" fillId="33" borderId="147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8" fillId="0" borderId="175" xfId="0" applyFont="1" applyFill="1" applyBorder="1" applyAlignment="1">
      <alignment horizontal="center" vertical="center" wrapText="1"/>
    </xf>
    <xf numFmtId="0" fontId="8" fillId="0" borderId="176" xfId="0" applyFont="1" applyFill="1" applyBorder="1" applyAlignment="1">
      <alignment horizontal="center" vertical="center" wrapText="1"/>
    </xf>
    <xf numFmtId="0" fontId="8" fillId="0" borderId="177" xfId="0" applyFont="1" applyFill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left" vertical="center" shrinkToFit="1"/>
    </xf>
    <xf numFmtId="0" fontId="4" fillId="33" borderId="107" xfId="0" applyFont="1" applyFill="1" applyBorder="1" applyAlignment="1">
      <alignment horizontal="left" vertical="center" shrinkToFit="1"/>
    </xf>
    <xf numFmtId="0" fontId="4" fillId="0" borderId="10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shrinkToFit="1"/>
    </xf>
    <xf numFmtId="0" fontId="8" fillId="0" borderId="178" xfId="0" applyFont="1" applyFill="1" applyBorder="1" applyAlignment="1">
      <alignment horizontal="center" vertical="center" wrapText="1"/>
    </xf>
    <xf numFmtId="0" fontId="16" fillId="33" borderId="179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8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40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181" xfId="0" applyFont="1" applyFill="1" applyBorder="1" applyAlignment="1">
      <alignment horizontal="left" vertical="center"/>
    </xf>
    <xf numFmtId="0" fontId="5" fillId="0" borderId="133" xfId="0" applyFont="1" applyFill="1" applyBorder="1" applyAlignment="1">
      <alignment horizontal="left" vertical="center"/>
    </xf>
    <xf numFmtId="0" fontId="5" fillId="0" borderId="134" xfId="0" applyFont="1" applyFill="1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5" fillId="0" borderId="182" xfId="0" applyFont="1" applyFill="1" applyBorder="1" applyAlignment="1">
      <alignment horizontal="left" vertical="center"/>
    </xf>
    <xf numFmtId="0" fontId="5" fillId="0" borderId="183" xfId="0" applyFont="1" applyFill="1" applyBorder="1" applyAlignment="1">
      <alignment horizontal="left" vertical="center"/>
    </xf>
    <xf numFmtId="0" fontId="5" fillId="0" borderId="184" xfId="0" applyFont="1" applyFill="1" applyBorder="1" applyAlignment="1">
      <alignment horizontal="left" vertical="center"/>
    </xf>
    <xf numFmtId="0" fontId="0" fillId="0" borderId="18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125" xfId="0" applyFont="1" applyFill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126" xfId="0" applyFont="1" applyBorder="1" applyAlignment="1">
      <alignment vertical="center"/>
    </xf>
    <xf numFmtId="0" fontId="0" fillId="33" borderId="10" xfId="0" applyFill="1" applyBorder="1" applyAlignment="1">
      <alignment horizontal="left" vertical="center" shrinkToFit="1"/>
    </xf>
    <xf numFmtId="0" fontId="0" fillId="33" borderId="97" xfId="0" applyFill="1" applyBorder="1" applyAlignment="1">
      <alignment horizontal="left" vertical="center" shrinkToFit="1"/>
    </xf>
    <xf numFmtId="0" fontId="0" fillId="33" borderId="98" xfId="0" applyFill="1" applyBorder="1" applyAlignment="1">
      <alignment horizontal="left" vertical="center" shrinkToFit="1"/>
    </xf>
    <xf numFmtId="187" fontId="8" fillId="35" borderId="148" xfId="0" applyNumberFormat="1" applyFont="1" applyFill="1" applyBorder="1" applyAlignment="1">
      <alignment horizontal="center" vertical="center" wrapText="1"/>
    </xf>
    <xf numFmtId="187" fontId="8" fillId="35" borderId="149" xfId="0" applyNumberFormat="1" applyFont="1" applyFill="1" applyBorder="1" applyAlignment="1">
      <alignment horizontal="center" vertical="center" wrapText="1"/>
    </xf>
    <xf numFmtId="181" fontId="8" fillId="0" borderId="25" xfId="0" applyNumberFormat="1" applyFont="1" applyBorder="1" applyAlignment="1">
      <alignment horizontal="center" vertical="center" wrapText="1"/>
    </xf>
    <xf numFmtId="181" fontId="8" fillId="0" borderId="38" xfId="0" applyNumberFormat="1" applyFont="1" applyBorder="1" applyAlignment="1">
      <alignment horizontal="center" vertical="center" wrapText="1"/>
    </xf>
    <xf numFmtId="181" fontId="8" fillId="0" borderId="23" xfId="0" applyNumberFormat="1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181" fontId="8" fillId="0" borderId="186" xfId="0" applyNumberFormat="1" applyFont="1" applyBorder="1" applyAlignment="1">
      <alignment horizontal="center" vertical="center" wrapText="1"/>
    </xf>
    <xf numFmtId="181" fontId="8" fillId="0" borderId="40" xfId="0" applyNumberFormat="1" applyFont="1" applyBorder="1" applyAlignment="1">
      <alignment horizontal="center" vertical="center" wrapText="1"/>
    </xf>
    <xf numFmtId="187" fontId="8" fillId="35" borderId="139" xfId="0" applyNumberFormat="1" applyFont="1" applyFill="1" applyBorder="1" applyAlignment="1">
      <alignment horizontal="center" vertical="center" wrapText="1"/>
    </xf>
    <xf numFmtId="187" fontId="8" fillId="35" borderId="26" xfId="0" applyNumberFormat="1" applyFont="1" applyFill="1" applyBorder="1" applyAlignment="1">
      <alignment horizontal="center" vertical="center" wrapText="1"/>
    </xf>
    <xf numFmtId="181" fontId="5" fillId="0" borderId="25" xfId="0" applyNumberFormat="1" applyFont="1" applyBorder="1" applyAlignment="1">
      <alignment horizontal="center" vertical="center" wrapText="1"/>
    </xf>
    <xf numFmtId="181" fontId="5" fillId="0" borderId="38" xfId="0" applyNumberFormat="1" applyFont="1" applyBorder="1" applyAlignment="1">
      <alignment horizontal="center" vertical="center" wrapText="1"/>
    </xf>
    <xf numFmtId="181" fontId="5" fillId="0" borderId="23" xfId="0" applyNumberFormat="1" applyFont="1" applyBorder="1" applyAlignment="1">
      <alignment horizontal="center" vertical="center" wrapText="1"/>
    </xf>
    <xf numFmtId="181" fontId="5" fillId="0" borderId="24" xfId="0" applyNumberFormat="1" applyFont="1" applyBorder="1" applyAlignment="1">
      <alignment horizontal="center" vertical="center" wrapText="1"/>
    </xf>
    <xf numFmtId="181" fontId="5" fillId="0" borderId="21" xfId="0" applyNumberFormat="1" applyFont="1" applyBorder="1" applyAlignment="1">
      <alignment horizontal="center" vertical="center" wrapText="1"/>
    </xf>
    <xf numFmtId="181" fontId="5" fillId="0" borderId="22" xfId="0" applyNumberFormat="1" applyFont="1" applyBorder="1" applyAlignment="1">
      <alignment horizontal="center" vertical="center" wrapText="1"/>
    </xf>
    <xf numFmtId="49" fontId="5" fillId="33" borderId="85" xfId="0" applyNumberFormat="1" applyFont="1" applyFill="1" applyBorder="1" applyAlignment="1">
      <alignment horizontal="center" vertical="center" wrapText="1"/>
    </xf>
    <xf numFmtId="49" fontId="5" fillId="33" borderId="1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5</xdr:row>
      <xdr:rowOff>9525</xdr:rowOff>
    </xdr:from>
    <xdr:to>
      <xdr:col>17</xdr:col>
      <xdr:colOff>495300</xdr:colOff>
      <xdr:row>8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258175" y="1714500"/>
          <a:ext cx="4772025" cy="1343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注意事項！（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HP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アップ時や印刷時は消去するか、印刷画面外に移動させてください）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53700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204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966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7062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918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490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80" workbookViewId="0" topLeftCell="A1">
      <selection activeCell="O34" sqref="O34"/>
    </sheetView>
  </sheetViews>
  <sheetFormatPr defaultColWidth="9.00390625" defaultRowHeight="13.5"/>
  <cols>
    <col min="1" max="1" width="4.375" style="2" customWidth="1"/>
    <col min="2" max="2" width="3.125" style="2" customWidth="1"/>
    <col min="3" max="3" width="4.50390625" style="2" customWidth="1"/>
    <col min="4" max="4" width="8.125" style="2" customWidth="1"/>
    <col min="5" max="5" width="8.375" style="2" customWidth="1"/>
    <col min="6" max="10" width="8.625" style="2" customWidth="1"/>
    <col min="11" max="11" width="6.25390625" style="2" customWidth="1"/>
    <col min="12" max="12" width="14.625" style="2" customWidth="1"/>
    <col min="13" max="13" width="7.625" style="2" customWidth="1"/>
    <col min="14" max="16384" width="9.00390625" style="2" customWidth="1"/>
  </cols>
  <sheetData>
    <row r="1" spans="1:14" ht="18" customHeight="1">
      <c r="A1" s="10"/>
      <c r="M1" s="9" t="s">
        <v>153</v>
      </c>
      <c r="N1" s="11"/>
    </row>
    <row r="2" spans="1:13" ht="24.75" customHeight="1">
      <c r="A2" s="248"/>
      <c r="B2" s="248"/>
      <c r="C2" s="248"/>
      <c r="D2" s="248"/>
      <c r="E2" s="248"/>
      <c r="F2" s="248"/>
      <c r="H2" s="14" t="s">
        <v>35</v>
      </c>
      <c r="I2" s="15"/>
      <c r="J2" s="6" t="s">
        <v>4</v>
      </c>
      <c r="K2" s="249" t="s">
        <v>6</v>
      </c>
      <c r="L2" s="250"/>
      <c r="M2" s="251"/>
    </row>
    <row r="3" spans="10:13" ht="5.25" customHeight="1">
      <c r="J3" s="8"/>
      <c r="K3" s="252"/>
      <c r="L3" s="253"/>
      <c r="M3" s="253"/>
    </row>
    <row r="4" spans="1:13" ht="32.25" customHeight="1">
      <c r="A4" s="254" t="s">
        <v>149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3:13" ht="4.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 customHeight="1">
      <c r="A6" s="130" t="s">
        <v>150</v>
      </c>
      <c r="B6" s="130"/>
      <c r="C6" s="130"/>
      <c r="D6" s="130"/>
      <c r="E6" s="130"/>
      <c r="F6" s="130"/>
      <c r="G6" s="130"/>
      <c r="H6" s="130"/>
      <c r="I6" s="131"/>
      <c r="J6" s="261" t="s">
        <v>140</v>
      </c>
      <c r="K6" s="261"/>
      <c r="L6" s="261"/>
      <c r="M6" s="261"/>
    </row>
    <row r="7" spans="1:13" ht="18.75" customHeight="1" thickBot="1">
      <c r="A7" s="259" t="s">
        <v>23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4" ht="19.5" customHeight="1">
      <c r="A8" s="236" t="s">
        <v>11</v>
      </c>
      <c r="B8" s="240" t="s">
        <v>1</v>
      </c>
      <c r="C8" s="240"/>
      <c r="D8" s="240"/>
      <c r="E8" s="160"/>
      <c r="F8" s="161"/>
      <c r="G8" s="161"/>
      <c r="H8" s="161"/>
      <c r="I8" s="161"/>
      <c r="J8" s="161"/>
      <c r="K8" s="161"/>
      <c r="L8" s="161"/>
      <c r="M8" s="162"/>
      <c r="N8" s="5"/>
    </row>
    <row r="9" spans="1:14" ht="39" customHeight="1">
      <c r="A9" s="237"/>
      <c r="B9" s="150" t="s">
        <v>10</v>
      </c>
      <c r="C9" s="151"/>
      <c r="D9" s="151"/>
      <c r="E9" s="163"/>
      <c r="F9" s="164"/>
      <c r="G9" s="164"/>
      <c r="H9" s="164"/>
      <c r="I9" s="164"/>
      <c r="J9" s="164"/>
      <c r="K9" s="164"/>
      <c r="L9" s="164"/>
      <c r="M9" s="165"/>
      <c r="N9" s="5"/>
    </row>
    <row r="10" spans="1:14" ht="18" customHeight="1">
      <c r="A10" s="237"/>
      <c r="B10" s="144" t="s">
        <v>13</v>
      </c>
      <c r="C10" s="145"/>
      <c r="D10" s="146"/>
      <c r="E10" s="256"/>
      <c r="F10" s="257"/>
      <c r="G10" s="258"/>
      <c r="H10" s="166" t="s">
        <v>15</v>
      </c>
      <c r="I10" s="168" t="s">
        <v>8</v>
      </c>
      <c r="J10" s="169"/>
      <c r="K10" s="169"/>
      <c r="L10" s="169"/>
      <c r="M10" s="170"/>
      <c r="N10" s="5"/>
    </row>
    <row r="11" spans="1:14" ht="22.5" customHeight="1">
      <c r="A11" s="237"/>
      <c r="B11" s="147" t="s">
        <v>148</v>
      </c>
      <c r="C11" s="148"/>
      <c r="D11" s="149"/>
      <c r="E11" s="153" t="s">
        <v>21</v>
      </c>
      <c r="F11" s="154"/>
      <c r="G11" s="155"/>
      <c r="H11" s="167"/>
      <c r="I11" s="171"/>
      <c r="J11" s="172"/>
      <c r="K11" s="172"/>
      <c r="L11" s="172"/>
      <c r="M11" s="173"/>
      <c r="N11" s="5"/>
    </row>
    <row r="12" spans="1:14" ht="19.5" customHeight="1">
      <c r="A12" s="237"/>
      <c r="B12" s="147"/>
      <c r="C12" s="148"/>
      <c r="D12" s="149"/>
      <c r="E12" s="156"/>
      <c r="F12" s="154"/>
      <c r="G12" s="155"/>
      <c r="H12" s="70" t="s">
        <v>16</v>
      </c>
      <c r="I12" s="174"/>
      <c r="J12" s="175"/>
      <c r="K12" s="70" t="s">
        <v>17</v>
      </c>
      <c r="L12" s="176"/>
      <c r="M12" s="177"/>
      <c r="N12" s="5"/>
    </row>
    <row r="13" spans="1:18" ht="23.25" customHeight="1">
      <c r="A13" s="237"/>
      <c r="B13" s="150"/>
      <c r="C13" s="151"/>
      <c r="D13" s="152"/>
      <c r="E13" s="157"/>
      <c r="F13" s="158"/>
      <c r="G13" s="159"/>
      <c r="H13" s="70" t="s">
        <v>14</v>
      </c>
      <c r="I13" s="178"/>
      <c r="J13" s="179"/>
      <c r="K13" s="179"/>
      <c r="L13" s="179"/>
      <c r="M13" s="180"/>
      <c r="N13" s="5"/>
      <c r="P13" s="1"/>
      <c r="Q13" s="1"/>
      <c r="R13" s="1"/>
    </row>
    <row r="14" spans="1:14" ht="23.25" customHeight="1">
      <c r="A14" s="237"/>
      <c r="B14" s="144" t="s">
        <v>1</v>
      </c>
      <c r="C14" s="145"/>
      <c r="D14" s="146"/>
      <c r="E14" s="174"/>
      <c r="F14" s="247"/>
      <c r="G14" s="175"/>
      <c r="H14" s="166" t="s">
        <v>15</v>
      </c>
      <c r="I14" s="168" t="s">
        <v>8</v>
      </c>
      <c r="J14" s="169"/>
      <c r="K14" s="169"/>
      <c r="L14" s="169"/>
      <c r="M14" s="170"/>
      <c r="N14" s="5"/>
    </row>
    <row r="15" spans="1:14" ht="19.5" customHeight="1">
      <c r="A15" s="237"/>
      <c r="B15" s="210" t="s">
        <v>3</v>
      </c>
      <c r="C15" s="211"/>
      <c r="D15" s="212"/>
      <c r="E15" s="168"/>
      <c r="F15" s="219"/>
      <c r="G15" s="220"/>
      <c r="H15" s="167"/>
      <c r="I15" s="171"/>
      <c r="J15" s="172"/>
      <c r="K15" s="172"/>
      <c r="L15" s="172"/>
      <c r="M15" s="173"/>
      <c r="N15" s="5"/>
    </row>
    <row r="16" spans="1:14" ht="18" customHeight="1">
      <c r="A16" s="237"/>
      <c r="B16" s="213"/>
      <c r="C16" s="214"/>
      <c r="D16" s="215"/>
      <c r="E16" s="221"/>
      <c r="F16" s="222"/>
      <c r="G16" s="223"/>
      <c r="H16" s="70" t="s">
        <v>16</v>
      </c>
      <c r="I16" s="174"/>
      <c r="J16" s="175"/>
      <c r="K16" s="70" t="s">
        <v>17</v>
      </c>
      <c r="L16" s="176"/>
      <c r="M16" s="177"/>
      <c r="N16" s="5"/>
    </row>
    <row r="17" spans="1:14" ht="18" customHeight="1">
      <c r="A17" s="237"/>
      <c r="B17" s="241"/>
      <c r="C17" s="242"/>
      <c r="D17" s="243"/>
      <c r="E17" s="244"/>
      <c r="F17" s="245"/>
      <c r="G17" s="246"/>
      <c r="H17" s="70" t="s">
        <v>14</v>
      </c>
      <c r="I17" s="178"/>
      <c r="J17" s="179"/>
      <c r="K17" s="179"/>
      <c r="L17" s="179"/>
      <c r="M17" s="180"/>
      <c r="N17" s="5"/>
    </row>
    <row r="18" spans="1:14" ht="23.25" customHeight="1">
      <c r="A18" s="238"/>
      <c r="B18" s="200" t="s">
        <v>1</v>
      </c>
      <c r="C18" s="200"/>
      <c r="D18" s="200"/>
      <c r="E18" s="178"/>
      <c r="F18" s="204"/>
      <c r="G18" s="204"/>
      <c r="H18" s="166" t="s">
        <v>15</v>
      </c>
      <c r="I18" s="168" t="s">
        <v>8</v>
      </c>
      <c r="J18" s="169"/>
      <c r="K18" s="169"/>
      <c r="L18" s="169"/>
      <c r="M18" s="170"/>
      <c r="N18" s="5"/>
    </row>
    <row r="19" spans="1:14" ht="23.25" customHeight="1">
      <c r="A19" s="238"/>
      <c r="B19" s="210" t="s">
        <v>12</v>
      </c>
      <c r="C19" s="211"/>
      <c r="D19" s="212"/>
      <c r="E19" s="168"/>
      <c r="F19" s="219"/>
      <c r="G19" s="220"/>
      <c r="H19" s="167"/>
      <c r="I19" s="171"/>
      <c r="J19" s="172"/>
      <c r="K19" s="172"/>
      <c r="L19" s="172"/>
      <c r="M19" s="173"/>
      <c r="N19" s="5"/>
    </row>
    <row r="20" spans="1:14" ht="23.25" customHeight="1">
      <c r="A20" s="238"/>
      <c r="B20" s="213"/>
      <c r="C20" s="214"/>
      <c r="D20" s="215"/>
      <c r="E20" s="221"/>
      <c r="F20" s="222"/>
      <c r="G20" s="223"/>
      <c r="H20" s="70" t="s">
        <v>16</v>
      </c>
      <c r="I20" s="174"/>
      <c r="J20" s="175"/>
      <c r="K20" s="70" t="s">
        <v>17</v>
      </c>
      <c r="L20" s="176"/>
      <c r="M20" s="177"/>
      <c r="N20" s="5"/>
    </row>
    <row r="21" spans="1:14" ht="23.25" customHeight="1" thickBot="1">
      <c r="A21" s="239"/>
      <c r="B21" s="216"/>
      <c r="C21" s="217"/>
      <c r="D21" s="218"/>
      <c r="E21" s="224"/>
      <c r="F21" s="225"/>
      <c r="G21" s="226"/>
      <c r="H21" s="95" t="s">
        <v>14</v>
      </c>
      <c r="I21" s="227"/>
      <c r="J21" s="228"/>
      <c r="K21" s="228"/>
      <c r="L21" s="228"/>
      <c r="M21" s="229"/>
      <c r="N21" s="5"/>
    </row>
    <row r="22" spans="1:14" ht="63" customHeight="1" thickBot="1">
      <c r="A22" s="197" t="s">
        <v>24</v>
      </c>
      <c r="B22" s="198"/>
      <c r="C22" s="198"/>
      <c r="D22" s="199"/>
      <c r="E22" s="271" t="s">
        <v>112</v>
      </c>
      <c r="F22" s="272"/>
      <c r="G22" s="273"/>
      <c r="H22" s="232" t="s">
        <v>36</v>
      </c>
      <c r="I22" s="232"/>
      <c r="J22" s="230"/>
      <c r="K22" s="231"/>
      <c r="L22" s="231"/>
      <c r="M22" s="96" t="s">
        <v>20</v>
      </c>
      <c r="N22" s="5"/>
    </row>
    <row r="23" spans="1:14" ht="24.75" customHeight="1" thickBot="1">
      <c r="A23" s="265" t="s">
        <v>40</v>
      </c>
      <c r="B23" s="202" t="s">
        <v>114</v>
      </c>
      <c r="C23" s="202"/>
      <c r="D23" s="202"/>
      <c r="E23" s="202"/>
      <c r="F23" s="233" t="s">
        <v>113</v>
      </c>
      <c r="G23" s="234"/>
      <c r="H23" s="234"/>
      <c r="I23" s="235"/>
      <c r="J23" s="262" t="s">
        <v>41</v>
      </c>
      <c r="K23" s="262"/>
      <c r="L23" s="263" t="s">
        <v>147</v>
      </c>
      <c r="M23" s="264"/>
      <c r="N23" s="5"/>
    </row>
    <row r="24" spans="1:14" ht="30" customHeight="1">
      <c r="A24" s="266"/>
      <c r="B24" s="265" t="s">
        <v>116</v>
      </c>
      <c r="C24" s="97" t="s">
        <v>42</v>
      </c>
      <c r="D24" s="268" t="s">
        <v>115</v>
      </c>
      <c r="E24" s="268"/>
      <c r="F24" s="194"/>
      <c r="G24" s="195"/>
      <c r="H24" s="195"/>
      <c r="I24" s="196"/>
      <c r="J24" s="98"/>
      <c r="K24" s="99" t="s">
        <v>43</v>
      </c>
      <c r="L24" s="100"/>
      <c r="M24" s="101" t="s">
        <v>44</v>
      </c>
      <c r="N24" s="5"/>
    </row>
    <row r="25" spans="1:14" ht="30" customHeight="1">
      <c r="A25" s="266"/>
      <c r="B25" s="266"/>
      <c r="C25" s="102" t="s">
        <v>45</v>
      </c>
      <c r="D25" s="269" t="s">
        <v>46</v>
      </c>
      <c r="E25" s="269"/>
      <c r="F25" s="191"/>
      <c r="G25" s="192"/>
      <c r="H25" s="192"/>
      <c r="I25" s="193"/>
      <c r="J25" s="103"/>
      <c r="K25" s="104" t="s">
        <v>43</v>
      </c>
      <c r="L25" s="105"/>
      <c r="M25" s="106" t="s">
        <v>44</v>
      </c>
      <c r="N25" s="5"/>
    </row>
    <row r="26" spans="1:14" ht="30" customHeight="1">
      <c r="A26" s="266"/>
      <c r="B26" s="266"/>
      <c r="C26" s="102" t="s">
        <v>47</v>
      </c>
      <c r="D26" s="269" t="s">
        <v>48</v>
      </c>
      <c r="E26" s="269"/>
      <c r="F26" s="191"/>
      <c r="G26" s="192"/>
      <c r="H26" s="192"/>
      <c r="I26" s="193"/>
      <c r="J26" s="103"/>
      <c r="K26" s="104" t="s">
        <v>43</v>
      </c>
      <c r="L26" s="105"/>
      <c r="M26" s="106" t="s">
        <v>44</v>
      </c>
      <c r="N26" s="5"/>
    </row>
    <row r="27" spans="1:14" ht="30" customHeight="1" thickBot="1">
      <c r="A27" s="266"/>
      <c r="B27" s="267"/>
      <c r="C27" s="107" t="s">
        <v>47</v>
      </c>
      <c r="D27" s="270" t="s">
        <v>49</v>
      </c>
      <c r="E27" s="270"/>
      <c r="F27" s="185"/>
      <c r="G27" s="186"/>
      <c r="H27" s="186"/>
      <c r="I27" s="187"/>
      <c r="J27" s="108"/>
      <c r="K27" s="109" t="s">
        <v>43</v>
      </c>
      <c r="L27" s="110"/>
      <c r="M27" s="111" t="s">
        <v>44</v>
      </c>
      <c r="N27" s="5"/>
    </row>
    <row r="28" spans="1:14" ht="30" customHeight="1">
      <c r="A28" s="266"/>
      <c r="B28" s="265" t="s">
        <v>117</v>
      </c>
      <c r="C28" s="97" t="s">
        <v>47</v>
      </c>
      <c r="D28" s="268" t="s">
        <v>50</v>
      </c>
      <c r="E28" s="268"/>
      <c r="F28" s="194"/>
      <c r="G28" s="195"/>
      <c r="H28" s="195"/>
      <c r="I28" s="196"/>
      <c r="J28" s="98"/>
      <c r="K28" s="99" t="s">
        <v>43</v>
      </c>
      <c r="L28" s="100"/>
      <c r="M28" s="101" t="s">
        <v>44</v>
      </c>
      <c r="N28" s="5"/>
    </row>
    <row r="29" spans="1:14" ht="30" customHeight="1">
      <c r="A29" s="266"/>
      <c r="B29" s="266"/>
      <c r="C29" s="102" t="s">
        <v>47</v>
      </c>
      <c r="D29" s="269" t="s">
        <v>51</v>
      </c>
      <c r="E29" s="269"/>
      <c r="F29" s="191"/>
      <c r="G29" s="192"/>
      <c r="H29" s="192"/>
      <c r="I29" s="193"/>
      <c r="J29" s="103"/>
      <c r="K29" s="104" t="s">
        <v>43</v>
      </c>
      <c r="L29" s="105"/>
      <c r="M29" s="106" t="s">
        <v>44</v>
      </c>
      <c r="N29" s="5"/>
    </row>
    <row r="30" spans="1:14" ht="30" customHeight="1">
      <c r="A30" s="266"/>
      <c r="B30" s="266"/>
      <c r="C30" s="102" t="s">
        <v>47</v>
      </c>
      <c r="D30" s="269" t="s">
        <v>52</v>
      </c>
      <c r="E30" s="269"/>
      <c r="F30" s="191"/>
      <c r="G30" s="192"/>
      <c r="H30" s="192"/>
      <c r="I30" s="193"/>
      <c r="J30" s="103"/>
      <c r="K30" s="104" t="s">
        <v>43</v>
      </c>
      <c r="L30" s="105"/>
      <c r="M30" s="106" t="s">
        <v>44</v>
      </c>
      <c r="N30" s="5"/>
    </row>
    <row r="31" spans="1:14" ht="30" customHeight="1" thickBot="1">
      <c r="A31" s="266"/>
      <c r="B31" s="267"/>
      <c r="C31" s="107" t="s">
        <v>47</v>
      </c>
      <c r="D31" s="270" t="s">
        <v>119</v>
      </c>
      <c r="E31" s="270"/>
      <c r="F31" s="185"/>
      <c r="G31" s="186"/>
      <c r="H31" s="186"/>
      <c r="I31" s="187"/>
      <c r="J31" s="108"/>
      <c r="K31" s="109" t="s">
        <v>43</v>
      </c>
      <c r="L31" s="110"/>
      <c r="M31" s="111" t="s">
        <v>44</v>
      </c>
      <c r="N31" s="5"/>
    </row>
    <row r="32" spans="1:14" ht="30" customHeight="1" thickBot="1">
      <c r="A32" s="266"/>
      <c r="B32" s="112"/>
      <c r="C32" s="113" t="s">
        <v>42</v>
      </c>
      <c r="D32" s="284" t="s">
        <v>53</v>
      </c>
      <c r="E32" s="284"/>
      <c r="F32" s="188"/>
      <c r="G32" s="189"/>
      <c r="H32" s="189"/>
      <c r="I32" s="190"/>
      <c r="J32" s="114"/>
      <c r="K32" s="115" t="s">
        <v>43</v>
      </c>
      <c r="L32" s="116"/>
      <c r="M32" s="117" t="s">
        <v>44</v>
      </c>
      <c r="N32" s="5"/>
    </row>
    <row r="33" spans="1:14" ht="30" customHeight="1" thickBot="1">
      <c r="A33" s="118"/>
      <c r="B33" s="119"/>
      <c r="C33" s="120" t="s">
        <v>42</v>
      </c>
      <c r="D33" s="181" t="s">
        <v>118</v>
      </c>
      <c r="E33" s="181"/>
      <c r="F33" s="182"/>
      <c r="G33" s="183"/>
      <c r="H33" s="183"/>
      <c r="I33" s="184"/>
      <c r="J33" s="121"/>
      <c r="K33" s="122" t="s">
        <v>43</v>
      </c>
      <c r="L33" s="123"/>
      <c r="M33" s="124" t="s">
        <v>44</v>
      </c>
      <c r="N33" s="5"/>
    </row>
    <row r="34" spans="1:14" ht="30.75" customHeight="1" thickBot="1">
      <c r="A34" s="201" t="s">
        <v>25</v>
      </c>
      <c r="B34" s="202"/>
      <c r="C34" s="202"/>
      <c r="D34" s="203"/>
      <c r="E34" s="205" t="s">
        <v>37</v>
      </c>
      <c r="F34" s="206"/>
      <c r="G34" s="125" t="s">
        <v>27</v>
      </c>
      <c r="H34" s="207" t="s">
        <v>38</v>
      </c>
      <c r="I34" s="202"/>
      <c r="J34" s="126" t="s">
        <v>26</v>
      </c>
      <c r="K34" s="208" t="s">
        <v>28</v>
      </c>
      <c r="L34" s="209"/>
      <c r="M34" s="139" t="s">
        <v>27</v>
      </c>
      <c r="N34" s="5"/>
    </row>
    <row r="35" spans="1:13" ht="13.5">
      <c r="A35" s="283" t="s">
        <v>59</v>
      </c>
      <c r="B35" s="275"/>
      <c r="C35" s="275"/>
      <c r="D35" s="275"/>
      <c r="E35" s="275"/>
      <c r="F35" s="275"/>
      <c r="G35" s="275"/>
      <c r="H35" s="275"/>
      <c r="I35" s="275"/>
      <c r="J35" s="276"/>
      <c r="K35" s="274" t="s">
        <v>54</v>
      </c>
      <c r="L35" s="275"/>
      <c r="M35" s="276"/>
    </row>
    <row r="36" spans="1:13" ht="13.5">
      <c r="A36" s="277"/>
      <c r="B36" s="278"/>
      <c r="C36" s="278"/>
      <c r="D36" s="278"/>
      <c r="E36" s="278"/>
      <c r="F36" s="278"/>
      <c r="G36" s="278"/>
      <c r="H36" s="278"/>
      <c r="I36" s="278"/>
      <c r="J36" s="279"/>
      <c r="K36" s="277"/>
      <c r="L36" s="278"/>
      <c r="M36" s="279"/>
    </row>
    <row r="37" spans="1:13" ht="13.5">
      <c r="A37" s="277"/>
      <c r="B37" s="278"/>
      <c r="C37" s="278"/>
      <c r="D37" s="278"/>
      <c r="E37" s="278"/>
      <c r="F37" s="278"/>
      <c r="G37" s="278"/>
      <c r="H37" s="278"/>
      <c r="I37" s="278"/>
      <c r="J37" s="279"/>
      <c r="K37" s="277"/>
      <c r="L37" s="278"/>
      <c r="M37" s="279"/>
    </row>
    <row r="38" spans="1:13" ht="10.5" customHeight="1">
      <c r="A38" s="277"/>
      <c r="B38" s="278"/>
      <c r="C38" s="278"/>
      <c r="D38" s="278"/>
      <c r="E38" s="278"/>
      <c r="F38" s="278"/>
      <c r="G38" s="278"/>
      <c r="H38" s="278"/>
      <c r="I38" s="278"/>
      <c r="J38" s="279"/>
      <c r="K38" s="277"/>
      <c r="L38" s="278"/>
      <c r="M38" s="279"/>
    </row>
    <row r="39" spans="1:13" ht="14.25" thickBot="1">
      <c r="A39" s="280"/>
      <c r="B39" s="281"/>
      <c r="C39" s="281"/>
      <c r="D39" s="281"/>
      <c r="E39" s="281"/>
      <c r="F39" s="281"/>
      <c r="G39" s="281"/>
      <c r="H39" s="281"/>
      <c r="I39" s="281"/>
      <c r="J39" s="282"/>
      <c r="K39" s="280"/>
      <c r="L39" s="281"/>
      <c r="M39" s="282"/>
    </row>
  </sheetData>
  <sheetProtection/>
  <mergeCells count="78">
    <mergeCell ref="E22:G22"/>
    <mergeCell ref="K35:M39"/>
    <mergeCell ref="A35:J39"/>
    <mergeCell ref="B28:B31"/>
    <mergeCell ref="D28:E28"/>
    <mergeCell ref="D29:E29"/>
    <mergeCell ref="D30:E30"/>
    <mergeCell ref="D31:E31"/>
    <mergeCell ref="D32:E32"/>
    <mergeCell ref="A23:A32"/>
    <mergeCell ref="J23:K23"/>
    <mergeCell ref="L23:M23"/>
    <mergeCell ref="B24:B27"/>
    <mergeCell ref="D24:E24"/>
    <mergeCell ref="D25:E25"/>
    <mergeCell ref="D26:E26"/>
    <mergeCell ref="D27:E27"/>
    <mergeCell ref="F24:I24"/>
    <mergeCell ref="A2:F2"/>
    <mergeCell ref="I14:M14"/>
    <mergeCell ref="I15:M15"/>
    <mergeCell ref="I18:M18"/>
    <mergeCell ref="K2:M2"/>
    <mergeCell ref="K3:M3"/>
    <mergeCell ref="A4:M4"/>
    <mergeCell ref="E10:G10"/>
    <mergeCell ref="A7:M7"/>
    <mergeCell ref="J6:M6"/>
    <mergeCell ref="B9:D9"/>
    <mergeCell ref="A8:A21"/>
    <mergeCell ref="B8:D8"/>
    <mergeCell ref="I19:M19"/>
    <mergeCell ref="H14:H15"/>
    <mergeCell ref="B15:D17"/>
    <mergeCell ref="E15:G17"/>
    <mergeCell ref="I16:J16"/>
    <mergeCell ref="B14:D14"/>
    <mergeCell ref="E14:G14"/>
    <mergeCell ref="K34:L34"/>
    <mergeCell ref="B19:D21"/>
    <mergeCell ref="E19:G21"/>
    <mergeCell ref="I20:J20"/>
    <mergeCell ref="L20:M20"/>
    <mergeCell ref="I21:M21"/>
    <mergeCell ref="J22:L22"/>
    <mergeCell ref="H22:I22"/>
    <mergeCell ref="B23:E23"/>
    <mergeCell ref="F23:I23"/>
    <mergeCell ref="F30:I30"/>
    <mergeCell ref="A22:D22"/>
    <mergeCell ref="L16:M16"/>
    <mergeCell ref="I17:M17"/>
    <mergeCell ref="B18:D18"/>
    <mergeCell ref="A34:D34"/>
    <mergeCell ref="E18:G18"/>
    <mergeCell ref="H18:H19"/>
    <mergeCell ref="E34:F34"/>
    <mergeCell ref="H34:I34"/>
    <mergeCell ref="I13:M13"/>
    <mergeCell ref="D33:E33"/>
    <mergeCell ref="F33:I33"/>
    <mergeCell ref="F31:I31"/>
    <mergeCell ref="F32:I32"/>
    <mergeCell ref="F25:I25"/>
    <mergeCell ref="F26:I26"/>
    <mergeCell ref="F27:I27"/>
    <mergeCell ref="F28:I28"/>
    <mergeCell ref="F29:I29"/>
    <mergeCell ref="B10:D10"/>
    <mergeCell ref="B11:D13"/>
    <mergeCell ref="E11:G13"/>
    <mergeCell ref="E8:M8"/>
    <mergeCell ref="E9:M9"/>
    <mergeCell ref="H10:H11"/>
    <mergeCell ref="I10:M10"/>
    <mergeCell ref="I11:M11"/>
    <mergeCell ref="I12:J12"/>
    <mergeCell ref="L12:M12"/>
  </mergeCells>
  <printOptions horizontalCentered="1" verticalCentered="1"/>
  <pageMargins left="0.4724409448818898" right="0" top="0.07874015748031496" bottom="0.15748031496062992" header="0.03937007874015748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90" zoomScaleSheetLayoutView="90" zoomScalePageLayoutView="80" workbookViewId="0" topLeftCell="A1">
      <selection activeCell="L3" sqref="L3"/>
    </sheetView>
  </sheetViews>
  <sheetFormatPr defaultColWidth="9.00390625" defaultRowHeight="13.5"/>
  <cols>
    <col min="1" max="1" width="3.75390625" style="7" customWidth="1"/>
    <col min="2" max="2" width="3.50390625" style="7" customWidth="1"/>
    <col min="3" max="3" width="3.00390625" style="7" customWidth="1"/>
    <col min="4" max="4" width="23.25390625" style="7" customWidth="1"/>
    <col min="5" max="6" width="9.125" style="7" customWidth="1"/>
    <col min="7" max="7" width="17.625" style="7" customWidth="1"/>
    <col min="8" max="8" width="20.25390625" style="7" customWidth="1"/>
    <col min="9" max="9" width="11.875" style="7" customWidth="1"/>
    <col min="10" max="10" width="3.125" style="7" customWidth="1"/>
    <col min="11" max="14" width="9.00390625" style="7" customWidth="1"/>
    <col min="15" max="15" width="5.875" style="7" customWidth="1"/>
    <col min="16" max="16384" width="9.00390625" style="7" customWidth="1"/>
  </cols>
  <sheetData>
    <row r="1" spans="8:10" ht="24.75" customHeight="1">
      <c r="H1" s="359" t="s">
        <v>154</v>
      </c>
      <c r="I1" s="359"/>
      <c r="J1" s="359"/>
    </row>
    <row r="2" spans="1:10" ht="24.75" customHeight="1">
      <c r="A2" s="360" t="s">
        <v>30</v>
      </c>
      <c r="B2" s="360"/>
      <c r="C2" s="360"/>
      <c r="D2" s="360"/>
      <c r="F2" s="22"/>
      <c r="G2" s="22" t="s">
        <v>64</v>
      </c>
      <c r="H2" s="287">
        <f>IF('完了報告書'!E9="","",'完了報告書'!E9)</f>
      </c>
      <c r="I2" s="287"/>
      <c r="J2" s="287"/>
    </row>
    <row r="3" spans="1:10" ht="24.75" customHeight="1" thickBot="1">
      <c r="A3" s="288" t="s">
        <v>109</v>
      </c>
      <c r="B3" s="288"/>
      <c r="C3" s="288"/>
      <c r="D3" s="288"/>
      <c r="E3" s="288"/>
      <c r="F3" s="288"/>
      <c r="G3" s="288"/>
      <c r="H3" s="288"/>
      <c r="I3" s="289" t="s">
        <v>65</v>
      </c>
      <c r="J3" s="289"/>
    </row>
    <row r="4" spans="1:10" ht="29.25" customHeight="1" thickBot="1">
      <c r="A4" s="290" t="s">
        <v>0</v>
      </c>
      <c r="B4" s="291"/>
      <c r="C4" s="292"/>
      <c r="D4" s="293"/>
      <c r="E4" s="294" t="s">
        <v>66</v>
      </c>
      <c r="F4" s="295"/>
      <c r="G4" s="57" t="s">
        <v>29</v>
      </c>
      <c r="H4" s="296" t="s">
        <v>108</v>
      </c>
      <c r="I4" s="291"/>
      <c r="J4" s="297"/>
    </row>
    <row r="5" spans="1:10" ht="30.75" customHeight="1" thickBot="1">
      <c r="A5" s="328" t="s">
        <v>67</v>
      </c>
      <c r="B5" s="330" t="s">
        <v>151</v>
      </c>
      <c r="C5" s="331"/>
      <c r="D5" s="332"/>
      <c r="E5" s="333"/>
      <c r="F5" s="334"/>
      <c r="G5" s="71"/>
      <c r="H5" s="335" t="s">
        <v>152</v>
      </c>
      <c r="I5" s="335"/>
      <c r="J5" s="336"/>
    </row>
    <row r="6" spans="1:10" ht="30.75" customHeight="1">
      <c r="A6" s="329"/>
      <c r="B6" s="310" t="s">
        <v>9</v>
      </c>
      <c r="C6" s="23" t="s">
        <v>68</v>
      </c>
      <c r="D6" s="24" t="s">
        <v>69</v>
      </c>
      <c r="E6" s="313"/>
      <c r="F6" s="314"/>
      <c r="G6" s="74"/>
      <c r="H6" s="315"/>
      <c r="I6" s="315"/>
      <c r="J6" s="316"/>
    </row>
    <row r="7" spans="1:10" ht="30.75" customHeight="1">
      <c r="A7" s="329"/>
      <c r="B7" s="311"/>
      <c r="C7" s="25" t="s">
        <v>70</v>
      </c>
      <c r="D7" s="26" t="s">
        <v>71</v>
      </c>
      <c r="E7" s="285"/>
      <c r="F7" s="286"/>
      <c r="G7" s="75"/>
      <c r="H7" s="298"/>
      <c r="I7" s="298"/>
      <c r="J7" s="299"/>
    </row>
    <row r="8" spans="1:10" ht="30.75" customHeight="1">
      <c r="A8" s="329"/>
      <c r="B8" s="311"/>
      <c r="C8" s="25" t="s">
        <v>72</v>
      </c>
      <c r="D8" s="26" t="s">
        <v>73</v>
      </c>
      <c r="E8" s="285"/>
      <c r="F8" s="286"/>
      <c r="G8" s="75"/>
      <c r="H8" s="298"/>
      <c r="I8" s="298"/>
      <c r="J8" s="299"/>
    </row>
    <row r="9" spans="1:10" ht="30.75" customHeight="1" thickBot="1">
      <c r="A9" s="329"/>
      <c r="B9" s="311"/>
      <c r="C9" s="27" t="s">
        <v>74</v>
      </c>
      <c r="D9" s="26" t="s">
        <v>75</v>
      </c>
      <c r="E9" s="300"/>
      <c r="F9" s="301"/>
      <c r="G9" s="127"/>
      <c r="H9" s="302"/>
      <c r="I9" s="303"/>
      <c r="J9" s="304"/>
    </row>
    <row r="10" spans="1:13" ht="29.25" customHeight="1" thickBot="1" thickTop="1">
      <c r="A10" s="329"/>
      <c r="B10" s="312"/>
      <c r="C10" s="60" t="s">
        <v>76</v>
      </c>
      <c r="D10" s="28" t="s">
        <v>60</v>
      </c>
      <c r="E10" s="305">
        <f>SUM(E6:F9)</f>
        <v>0</v>
      </c>
      <c r="F10" s="306"/>
      <c r="G10" s="137"/>
      <c r="H10" s="72" t="s">
        <v>143</v>
      </c>
      <c r="I10" s="142">
        <f>IF(ISERROR(ROUNDDOWN(G10/G11*100,0)),"",(ROUNDDOWN(G10/G11*100,0)))</f>
      </c>
      <c r="J10" s="29" t="s">
        <v>77</v>
      </c>
      <c r="L10" s="141">
        <f>IF(ISERROR(ROUNDDOWN(G10/G11*100,0)),"",(ROUNDDOWN(G10/G11*100,0)))</f>
      </c>
      <c r="M10" s="7" t="s">
        <v>146</v>
      </c>
    </row>
    <row r="11" spans="1:10" ht="29.25" customHeight="1" thickBot="1" thickTop="1">
      <c r="A11" s="329"/>
      <c r="B11" s="307" t="s">
        <v>78</v>
      </c>
      <c r="C11" s="308"/>
      <c r="D11" s="309"/>
      <c r="E11" s="305">
        <f>SUM(E5+E10)</f>
        <v>0</v>
      </c>
      <c r="F11" s="306"/>
      <c r="G11" s="137">
        <f>SUM(G10+G5)</f>
        <v>0</v>
      </c>
      <c r="H11" s="30"/>
      <c r="I11" s="30"/>
      <c r="J11" s="31"/>
    </row>
    <row r="12" spans="1:13" ht="30.75" customHeight="1" thickBot="1" thickTop="1">
      <c r="A12" s="329"/>
      <c r="B12" s="317" t="s">
        <v>19</v>
      </c>
      <c r="C12" s="32" t="s">
        <v>61</v>
      </c>
      <c r="D12" s="128" t="s">
        <v>62</v>
      </c>
      <c r="E12" s="319"/>
      <c r="F12" s="320"/>
      <c r="G12" s="76"/>
      <c r="H12" s="73" t="s">
        <v>144</v>
      </c>
      <c r="I12" s="140">
        <f>IF(ISERROR(ROUNDUP(G12/G14*100,0)),"",(ROUNDUP(G12/G14*100,0)))</f>
      </c>
      <c r="J12" s="33" t="s">
        <v>31</v>
      </c>
      <c r="L12" s="141">
        <f>IF(ISERROR(ROUNDUP(G12/G14*100,0)),"",(ROUNDUP(G12/G14*100,0)))</f>
      </c>
      <c r="M12" s="7" t="s">
        <v>146</v>
      </c>
    </row>
    <row r="13" spans="1:10" ht="30.75" customHeight="1" thickBot="1">
      <c r="A13" s="329"/>
      <c r="B13" s="318"/>
      <c r="C13" s="34" t="s">
        <v>79</v>
      </c>
      <c r="D13" s="51" t="s">
        <v>63</v>
      </c>
      <c r="E13" s="285"/>
      <c r="F13" s="286"/>
      <c r="G13" s="75"/>
      <c r="H13" s="321"/>
      <c r="I13" s="322"/>
      <c r="J13" s="323"/>
    </row>
    <row r="14" spans="1:10" ht="29.25" customHeight="1" thickBot="1" thickTop="1">
      <c r="A14" s="324" t="s">
        <v>80</v>
      </c>
      <c r="B14" s="325"/>
      <c r="C14" s="325"/>
      <c r="D14" s="325"/>
      <c r="E14" s="326">
        <f>SUM(E5+E10+E12+E13)</f>
        <v>0</v>
      </c>
      <c r="F14" s="327"/>
      <c r="G14" s="138">
        <f>SUM(G5+G10+G12+G13)</f>
        <v>0</v>
      </c>
      <c r="H14" s="35"/>
      <c r="I14" s="36"/>
      <c r="J14" s="37"/>
    </row>
    <row r="15" spans="1:10" ht="29.25" customHeight="1" thickBot="1">
      <c r="A15" s="290" t="s">
        <v>32</v>
      </c>
      <c r="B15" s="291"/>
      <c r="C15" s="292"/>
      <c r="D15" s="293"/>
      <c r="E15" s="438" t="s">
        <v>33</v>
      </c>
      <c r="F15" s="439"/>
      <c r="G15" s="13" t="s">
        <v>29</v>
      </c>
      <c r="H15" s="234" t="s">
        <v>120</v>
      </c>
      <c r="I15" s="234"/>
      <c r="J15" s="337"/>
    </row>
    <row r="16" spans="1:10" ht="30.75" customHeight="1">
      <c r="A16" s="338" t="s">
        <v>5</v>
      </c>
      <c r="B16" s="340" t="s">
        <v>34</v>
      </c>
      <c r="C16" s="38" t="s">
        <v>81</v>
      </c>
      <c r="D16" s="39" t="s">
        <v>82</v>
      </c>
      <c r="E16" s="436"/>
      <c r="F16" s="437"/>
      <c r="G16" s="40"/>
      <c r="H16" s="341"/>
      <c r="I16" s="341"/>
      <c r="J16" s="342"/>
    </row>
    <row r="17" spans="1:10" ht="30.75" customHeight="1">
      <c r="A17" s="338"/>
      <c r="B17" s="317"/>
      <c r="C17" s="41" t="s">
        <v>83</v>
      </c>
      <c r="D17" s="42" t="s">
        <v>84</v>
      </c>
      <c r="E17" s="434"/>
      <c r="F17" s="435"/>
      <c r="G17" s="43"/>
      <c r="H17" s="343"/>
      <c r="I17" s="343"/>
      <c r="J17" s="344"/>
    </row>
    <row r="18" spans="1:10" ht="30.75" customHeight="1">
      <c r="A18" s="338"/>
      <c r="B18" s="317"/>
      <c r="C18" s="41" t="s">
        <v>85</v>
      </c>
      <c r="D18" s="44" t="s">
        <v>131</v>
      </c>
      <c r="E18" s="434"/>
      <c r="F18" s="435"/>
      <c r="G18" s="47"/>
      <c r="H18" s="345"/>
      <c r="I18" s="346"/>
      <c r="J18" s="347"/>
    </row>
    <row r="19" spans="1:10" ht="30.75" customHeight="1">
      <c r="A19" s="338"/>
      <c r="B19" s="317"/>
      <c r="C19" s="41" t="s">
        <v>86</v>
      </c>
      <c r="D19" s="44" t="s">
        <v>87</v>
      </c>
      <c r="E19" s="434"/>
      <c r="F19" s="435"/>
      <c r="G19" s="58"/>
      <c r="H19" s="348"/>
      <c r="I19" s="349"/>
      <c r="J19" s="350"/>
    </row>
    <row r="20" spans="1:10" ht="30.75" customHeight="1">
      <c r="A20" s="338"/>
      <c r="B20" s="317"/>
      <c r="C20" s="41" t="s">
        <v>88</v>
      </c>
      <c r="D20" s="44" t="s">
        <v>89</v>
      </c>
      <c r="E20" s="434"/>
      <c r="F20" s="435"/>
      <c r="G20" s="58"/>
      <c r="H20" s="348"/>
      <c r="I20" s="349"/>
      <c r="J20" s="350"/>
    </row>
    <row r="21" spans="1:10" ht="30.75" customHeight="1">
      <c r="A21" s="338"/>
      <c r="B21" s="317"/>
      <c r="C21" s="41" t="s">
        <v>90</v>
      </c>
      <c r="D21" s="44" t="s">
        <v>132</v>
      </c>
      <c r="E21" s="434"/>
      <c r="F21" s="435"/>
      <c r="G21" s="58"/>
      <c r="H21" s="348"/>
      <c r="I21" s="349"/>
      <c r="J21" s="350"/>
    </row>
    <row r="22" spans="1:10" ht="30.75" customHeight="1">
      <c r="A22" s="338"/>
      <c r="B22" s="317"/>
      <c r="C22" s="41" t="s">
        <v>91</v>
      </c>
      <c r="D22" s="44" t="s">
        <v>92</v>
      </c>
      <c r="E22" s="434"/>
      <c r="F22" s="435"/>
      <c r="G22" s="58"/>
      <c r="H22" s="348"/>
      <c r="I22" s="349"/>
      <c r="J22" s="350"/>
    </row>
    <row r="23" spans="1:10" ht="30.75" customHeight="1">
      <c r="A23" s="338"/>
      <c r="B23" s="317"/>
      <c r="C23" s="41" t="s">
        <v>93</v>
      </c>
      <c r="D23" s="44" t="s">
        <v>94</v>
      </c>
      <c r="E23" s="434"/>
      <c r="F23" s="435"/>
      <c r="G23" s="58"/>
      <c r="H23" s="348"/>
      <c r="I23" s="349"/>
      <c r="J23" s="350"/>
    </row>
    <row r="24" spans="1:10" ht="30.75" customHeight="1">
      <c r="A24" s="338"/>
      <c r="B24" s="317"/>
      <c r="C24" s="41" t="s">
        <v>95</v>
      </c>
      <c r="D24" s="26" t="s">
        <v>96</v>
      </c>
      <c r="E24" s="434"/>
      <c r="F24" s="435"/>
      <c r="G24" s="43"/>
      <c r="H24" s="354"/>
      <c r="I24" s="355"/>
      <c r="J24" s="356"/>
    </row>
    <row r="25" spans="1:10" ht="30.75" customHeight="1" thickBot="1">
      <c r="A25" s="338"/>
      <c r="B25" s="318"/>
      <c r="C25" s="45" t="s">
        <v>97</v>
      </c>
      <c r="D25" s="46" t="s">
        <v>98</v>
      </c>
      <c r="E25" s="432"/>
      <c r="F25" s="433"/>
      <c r="G25" s="47"/>
      <c r="H25" s="348"/>
      <c r="I25" s="349"/>
      <c r="J25" s="350"/>
    </row>
    <row r="26" spans="1:10" ht="29.25" customHeight="1" thickBot="1" thickTop="1">
      <c r="A26" s="338"/>
      <c r="B26" s="307" t="s">
        <v>99</v>
      </c>
      <c r="C26" s="308"/>
      <c r="D26" s="309"/>
      <c r="E26" s="430">
        <f>SUM(E16:E25)</f>
        <v>0</v>
      </c>
      <c r="F26" s="431"/>
      <c r="G26" s="137">
        <f>SUM(G16:G25)</f>
        <v>0</v>
      </c>
      <c r="H26" s="357"/>
      <c r="I26" s="357"/>
      <c r="J26" s="358"/>
    </row>
    <row r="27" spans="1:10" ht="30.75" customHeight="1" thickTop="1">
      <c r="A27" s="338"/>
      <c r="B27" s="363" t="s">
        <v>7</v>
      </c>
      <c r="C27" s="48" t="s">
        <v>100</v>
      </c>
      <c r="D27" s="49" t="s">
        <v>101</v>
      </c>
      <c r="E27" s="428"/>
      <c r="F27" s="429"/>
      <c r="G27" s="59"/>
      <c r="H27" s="345"/>
      <c r="I27" s="346"/>
      <c r="J27" s="347"/>
    </row>
    <row r="28" spans="1:10" ht="30.75" customHeight="1">
      <c r="A28" s="338"/>
      <c r="B28" s="363"/>
      <c r="C28" s="50" t="s">
        <v>102</v>
      </c>
      <c r="D28" s="51" t="s">
        <v>103</v>
      </c>
      <c r="E28" s="426"/>
      <c r="F28" s="427"/>
      <c r="G28" s="52"/>
      <c r="H28" s="354"/>
      <c r="I28" s="355"/>
      <c r="J28" s="356"/>
    </row>
    <row r="29" spans="1:10" ht="30.75" customHeight="1">
      <c r="A29" s="338"/>
      <c r="B29" s="363"/>
      <c r="C29" s="50" t="s">
        <v>104</v>
      </c>
      <c r="D29" s="53" t="s">
        <v>75</v>
      </c>
      <c r="E29" s="426"/>
      <c r="F29" s="427"/>
      <c r="G29" s="52"/>
      <c r="H29" s="354"/>
      <c r="I29" s="355"/>
      <c r="J29" s="356"/>
    </row>
    <row r="30" spans="1:10" ht="30.75" customHeight="1" thickBot="1">
      <c r="A30" s="339"/>
      <c r="B30" s="364"/>
      <c r="C30" s="54" t="s">
        <v>105</v>
      </c>
      <c r="D30" s="55" t="s">
        <v>75</v>
      </c>
      <c r="E30" s="424"/>
      <c r="F30" s="425"/>
      <c r="G30" s="56"/>
      <c r="H30" s="365"/>
      <c r="I30" s="366"/>
      <c r="J30" s="367"/>
    </row>
    <row r="31" spans="1:10" ht="29.25" customHeight="1" thickBot="1" thickTop="1">
      <c r="A31" s="368" t="s">
        <v>106</v>
      </c>
      <c r="B31" s="369"/>
      <c r="C31" s="370"/>
      <c r="D31" s="370"/>
      <c r="E31" s="422">
        <f>SUM(E26+E27+E28+E29+E30)</f>
        <v>0</v>
      </c>
      <c r="F31" s="423"/>
      <c r="G31" s="138">
        <f>SUM(G26+G27+G28+G29+G30)</f>
        <v>0</v>
      </c>
      <c r="H31" s="351"/>
      <c r="I31" s="352"/>
      <c r="J31" s="353"/>
    </row>
    <row r="32" spans="1:10" ht="16.5" customHeight="1">
      <c r="A32" s="361" t="s">
        <v>18</v>
      </c>
      <c r="B32" s="361"/>
      <c r="C32" s="361"/>
      <c r="D32" s="361"/>
      <c r="E32" s="361"/>
      <c r="F32" s="361"/>
      <c r="G32" s="361"/>
      <c r="H32" s="361"/>
      <c r="I32" s="361"/>
      <c r="J32" s="361"/>
    </row>
    <row r="33" spans="1:10" ht="16.5" customHeight="1">
      <c r="A33" s="362" t="s">
        <v>107</v>
      </c>
      <c r="B33" s="362"/>
      <c r="C33" s="362"/>
      <c r="D33" s="362"/>
      <c r="E33" s="362"/>
      <c r="F33" s="362"/>
      <c r="G33" s="362"/>
      <c r="H33" s="362"/>
      <c r="I33" s="362"/>
      <c r="J33" s="362"/>
    </row>
  </sheetData>
  <sheetProtection/>
  <mergeCells count="72">
    <mergeCell ref="E16:F16"/>
    <mergeCell ref="E15:F15"/>
    <mergeCell ref="E22:F22"/>
    <mergeCell ref="E21:F21"/>
    <mergeCell ref="E20:F20"/>
    <mergeCell ref="E19:F19"/>
    <mergeCell ref="E18:F18"/>
    <mergeCell ref="E17:F17"/>
    <mergeCell ref="E28:F28"/>
    <mergeCell ref="E27:F27"/>
    <mergeCell ref="E26:F26"/>
    <mergeCell ref="E25:F25"/>
    <mergeCell ref="E24:F24"/>
    <mergeCell ref="E23:F23"/>
    <mergeCell ref="H1:J1"/>
    <mergeCell ref="A2:D2"/>
    <mergeCell ref="A32:J32"/>
    <mergeCell ref="A33:J33"/>
    <mergeCell ref="B27:B30"/>
    <mergeCell ref="H27:J27"/>
    <mergeCell ref="H28:J28"/>
    <mergeCell ref="H29:J29"/>
    <mergeCell ref="H30:J30"/>
    <mergeCell ref="A31:D31"/>
    <mergeCell ref="H31:J31"/>
    <mergeCell ref="H22:J22"/>
    <mergeCell ref="H23:J23"/>
    <mergeCell ref="H24:J24"/>
    <mergeCell ref="H25:J25"/>
    <mergeCell ref="B26:D26"/>
    <mergeCell ref="H26:J26"/>
    <mergeCell ref="E31:F31"/>
    <mergeCell ref="E30:F30"/>
    <mergeCell ref="E29:F29"/>
    <mergeCell ref="A15:D15"/>
    <mergeCell ref="H15:J15"/>
    <mergeCell ref="A16:A30"/>
    <mergeCell ref="B16:B25"/>
    <mergeCell ref="H16:J16"/>
    <mergeCell ref="H17:J17"/>
    <mergeCell ref="H18:J18"/>
    <mergeCell ref="H19:J19"/>
    <mergeCell ref="H20:J20"/>
    <mergeCell ref="H21:J21"/>
    <mergeCell ref="B12:B13"/>
    <mergeCell ref="E12:F12"/>
    <mergeCell ref="E13:F13"/>
    <mergeCell ref="H13:J13"/>
    <mergeCell ref="A14:D14"/>
    <mergeCell ref="E14:F14"/>
    <mergeCell ref="A5:A13"/>
    <mergeCell ref="B5:D5"/>
    <mergeCell ref="E5:F5"/>
    <mergeCell ref="H5:J5"/>
    <mergeCell ref="E9:F9"/>
    <mergeCell ref="H9:J9"/>
    <mergeCell ref="E10:F10"/>
    <mergeCell ref="B11:D11"/>
    <mergeCell ref="E11:F11"/>
    <mergeCell ref="B6:B10"/>
    <mergeCell ref="E6:F6"/>
    <mergeCell ref="H6:J6"/>
    <mergeCell ref="E7:F7"/>
    <mergeCell ref="H7:J7"/>
    <mergeCell ref="E8:F8"/>
    <mergeCell ref="H2:J2"/>
    <mergeCell ref="A3:H3"/>
    <mergeCell ref="I3:J3"/>
    <mergeCell ref="A4:D4"/>
    <mergeCell ref="E4:F4"/>
    <mergeCell ref="H4:J4"/>
    <mergeCell ref="H8:J8"/>
  </mergeCells>
  <printOptions horizontalCentered="1" verticalCentered="1"/>
  <pageMargins left="0" right="0.4724409448818898" top="0.07874015748031496" bottom="0.15748031496062992" header="0.03937007874015748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5"/>
  <sheetViews>
    <sheetView view="pageBreakPreview" zoomScale="60" zoomScalePageLayoutView="60" workbookViewId="0" topLeftCell="A1">
      <selection activeCell="N52" sqref="N52"/>
    </sheetView>
  </sheetViews>
  <sheetFormatPr defaultColWidth="9.00390625" defaultRowHeight="13.5"/>
  <cols>
    <col min="1" max="1" width="2.00390625" style="7" customWidth="1"/>
    <col min="2" max="2" width="5.00390625" style="7" customWidth="1"/>
    <col min="3" max="3" width="12.50390625" style="7" customWidth="1"/>
    <col min="4" max="4" width="8.375" style="7" customWidth="1"/>
    <col min="5" max="5" width="23.125" style="7" customWidth="1"/>
    <col min="6" max="6" width="15.50390625" style="7" customWidth="1"/>
    <col min="7" max="7" width="38.375" style="7" customWidth="1"/>
    <col min="8" max="16384" width="9.00390625" style="7" customWidth="1"/>
  </cols>
  <sheetData>
    <row r="1" ht="17.25" customHeight="1">
      <c r="G1" s="78" t="s">
        <v>155</v>
      </c>
    </row>
    <row r="2" spans="2:7" ht="11.25" customHeight="1">
      <c r="B2" s="389" t="s">
        <v>39</v>
      </c>
      <c r="C2" s="389"/>
      <c r="D2" s="389"/>
      <c r="E2" s="77"/>
      <c r="F2" s="395" t="s">
        <v>64</v>
      </c>
      <c r="G2" s="393">
        <f>IF('完了報告書'!E9="","",'完了報告書'!E9)</f>
      </c>
    </row>
    <row r="3" spans="2:7" ht="15" customHeight="1">
      <c r="B3" s="389"/>
      <c r="C3" s="389"/>
      <c r="D3" s="389"/>
      <c r="E3" s="77"/>
      <c r="F3" s="395"/>
      <c r="G3" s="394"/>
    </row>
    <row r="4" spans="2:7" ht="26.25" customHeight="1" thickBot="1">
      <c r="B4" s="396" t="s">
        <v>145</v>
      </c>
      <c r="C4" s="396"/>
      <c r="D4" s="396"/>
      <c r="E4" s="396"/>
      <c r="F4" s="396"/>
      <c r="G4" s="396"/>
    </row>
    <row r="5" spans="2:7" ht="15.75">
      <c r="B5" s="383" t="s">
        <v>2</v>
      </c>
      <c r="C5" s="383" t="s">
        <v>110</v>
      </c>
      <c r="D5" s="383" t="s">
        <v>128</v>
      </c>
      <c r="E5" s="81" t="s">
        <v>122</v>
      </c>
      <c r="F5" s="385" t="s">
        <v>121</v>
      </c>
      <c r="G5" s="385" t="s">
        <v>56</v>
      </c>
    </row>
    <row r="6" spans="2:7" ht="51.75" customHeight="1" thickBot="1">
      <c r="B6" s="384"/>
      <c r="C6" s="384"/>
      <c r="D6" s="384"/>
      <c r="E6" s="129" t="s">
        <v>123</v>
      </c>
      <c r="F6" s="386"/>
      <c r="G6" s="386"/>
    </row>
    <row r="7" spans="2:7" s="2" customFormat="1" ht="12" customHeight="1">
      <c r="B7" s="397">
        <v>4</v>
      </c>
      <c r="C7" s="68"/>
      <c r="D7" s="65"/>
      <c r="E7" s="66"/>
      <c r="F7" s="79"/>
      <c r="G7" s="67"/>
    </row>
    <row r="8" spans="2:7" s="2" customFormat="1" ht="12" customHeight="1">
      <c r="B8" s="391"/>
      <c r="C8" s="61"/>
      <c r="D8" s="62"/>
      <c r="E8" s="63"/>
      <c r="F8" s="80"/>
      <c r="G8" s="64"/>
    </row>
    <row r="9" spans="2:7" s="2" customFormat="1" ht="12" customHeight="1">
      <c r="B9" s="391"/>
      <c r="C9" s="61"/>
      <c r="D9" s="62"/>
      <c r="E9" s="63"/>
      <c r="F9" s="80"/>
      <c r="G9" s="64"/>
    </row>
    <row r="10" spans="2:7" s="2" customFormat="1" ht="12" customHeight="1">
      <c r="B10" s="392"/>
      <c r="C10" s="85"/>
      <c r="D10" s="86"/>
      <c r="E10" s="87"/>
      <c r="F10" s="88"/>
      <c r="G10" s="89"/>
    </row>
    <row r="11" spans="2:7" s="2" customFormat="1" ht="12" customHeight="1">
      <c r="B11" s="390">
        <v>5</v>
      </c>
      <c r="C11" s="90"/>
      <c r="D11" s="91"/>
      <c r="E11" s="92"/>
      <c r="F11" s="93"/>
      <c r="G11" s="94"/>
    </row>
    <row r="12" spans="2:7" s="2" customFormat="1" ht="12" customHeight="1">
      <c r="B12" s="391"/>
      <c r="C12" s="61"/>
      <c r="D12" s="62"/>
      <c r="E12" s="63"/>
      <c r="F12" s="80"/>
      <c r="G12" s="64"/>
    </row>
    <row r="13" spans="2:7" s="2" customFormat="1" ht="12" customHeight="1">
      <c r="B13" s="391"/>
      <c r="C13" s="61"/>
      <c r="D13" s="62"/>
      <c r="E13" s="63"/>
      <c r="F13" s="80"/>
      <c r="G13" s="64"/>
    </row>
    <row r="14" spans="2:7" s="2" customFormat="1" ht="12" customHeight="1">
      <c r="B14" s="392"/>
      <c r="C14" s="85"/>
      <c r="D14" s="86"/>
      <c r="E14" s="87"/>
      <c r="F14" s="88"/>
      <c r="G14" s="89"/>
    </row>
    <row r="15" spans="2:7" s="2" customFormat="1" ht="12" customHeight="1">
      <c r="B15" s="390">
        <v>6</v>
      </c>
      <c r="C15" s="90"/>
      <c r="D15" s="91"/>
      <c r="E15" s="92"/>
      <c r="F15" s="93"/>
      <c r="G15" s="94"/>
    </row>
    <row r="16" spans="2:7" s="2" customFormat="1" ht="12" customHeight="1">
      <c r="B16" s="391"/>
      <c r="C16" s="61"/>
      <c r="D16" s="62"/>
      <c r="E16" s="63"/>
      <c r="F16" s="80"/>
      <c r="G16" s="64"/>
    </row>
    <row r="17" spans="2:7" s="2" customFormat="1" ht="12" customHeight="1">
      <c r="B17" s="391"/>
      <c r="C17" s="61"/>
      <c r="D17" s="62"/>
      <c r="E17" s="63"/>
      <c r="F17" s="80"/>
      <c r="G17" s="64"/>
    </row>
    <row r="18" spans="2:7" s="2" customFormat="1" ht="12" customHeight="1">
      <c r="B18" s="392"/>
      <c r="C18" s="85"/>
      <c r="D18" s="86"/>
      <c r="E18" s="87"/>
      <c r="F18" s="88"/>
      <c r="G18" s="89"/>
    </row>
    <row r="19" spans="2:7" s="2" customFormat="1" ht="12" customHeight="1">
      <c r="B19" s="391">
        <v>7</v>
      </c>
      <c r="C19" s="61"/>
      <c r="D19" s="62"/>
      <c r="E19" s="63"/>
      <c r="F19" s="80"/>
      <c r="G19" s="64"/>
    </row>
    <row r="20" spans="2:7" s="2" customFormat="1" ht="12" customHeight="1">
      <c r="B20" s="391"/>
      <c r="C20" s="61"/>
      <c r="D20" s="62"/>
      <c r="E20" s="63"/>
      <c r="F20" s="80"/>
      <c r="G20" s="64"/>
    </row>
    <row r="21" spans="2:7" s="2" customFormat="1" ht="12" customHeight="1">
      <c r="B21" s="391"/>
      <c r="C21" s="61"/>
      <c r="D21" s="62"/>
      <c r="E21" s="63"/>
      <c r="F21" s="80"/>
      <c r="G21" s="64"/>
    </row>
    <row r="22" spans="2:7" s="2" customFormat="1" ht="12" customHeight="1">
      <c r="B22" s="392"/>
      <c r="C22" s="85"/>
      <c r="D22" s="86"/>
      <c r="E22" s="87"/>
      <c r="F22" s="88"/>
      <c r="G22" s="89"/>
    </row>
    <row r="23" spans="2:7" s="2" customFormat="1" ht="12" customHeight="1">
      <c r="B23" s="390">
        <v>8</v>
      </c>
      <c r="C23" s="90"/>
      <c r="D23" s="91"/>
      <c r="E23" s="92"/>
      <c r="F23" s="93"/>
      <c r="G23" s="94"/>
    </row>
    <row r="24" spans="2:7" s="2" customFormat="1" ht="12" customHeight="1">
      <c r="B24" s="391"/>
      <c r="C24" s="61"/>
      <c r="D24" s="62"/>
      <c r="E24" s="63"/>
      <c r="F24" s="80"/>
      <c r="G24" s="64"/>
    </row>
    <row r="25" spans="2:7" s="2" customFormat="1" ht="12" customHeight="1">
      <c r="B25" s="391"/>
      <c r="C25" s="61"/>
      <c r="D25" s="62"/>
      <c r="E25" s="63"/>
      <c r="F25" s="80"/>
      <c r="G25" s="64"/>
    </row>
    <row r="26" spans="2:7" s="2" customFormat="1" ht="12" customHeight="1">
      <c r="B26" s="392"/>
      <c r="C26" s="85"/>
      <c r="D26" s="86"/>
      <c r="E26" s="87"/>
      <c r="F26" s="88"/>
      <c r="G26" s="89"/>
    </row>
    <row r="27" spans="2:7" s="2" customFormat="1" ht="12" customHeight="1">
      <c r="B27" s="390">
        <v>9</v>
      </c>
      <c r="C27" s="90"/>
      <c r="D27" s="91"/>
      <c r="E27" s="92"/>
      <c r="F27" s="93"/>
      <c r="G27" s="94"/>
    </row>
    <row r="28" spans="2:7" s="2" customFormat="1" ht="12" customHeight="1">
      <c r="B28" s="391"/>
      <c r="C28" s="61"/>
      <c r="D28" s="62"/>
      <c r="E28" s="63"/>
      <c r="F28" s="80"/>
      <c r="G28" s="64"/>
    </row>
    <row r="29" spans="2:7" s="2" customFormat="1" ht="12" customHeight="1">
      <c r="B29" s="391"/>
      <c r="C29" s="61"/>
      <c r="D29" s="62"/>
      <c r="E29" s="63"/>
      <c r="F29" s="80"/>
      <c r="G29" s="64"/>
    </row>
    <row r="30" spans="2:7" s="2" customFormat="1" ht="12" customHeight="1">
      <c r="B30" s="392"/>
      <c r="C30" s="85"/>
      <c r="D30" s="86"/>
      <c r="E30" s="87"/>
      <c r="F30" s="88"/>
      <c r="G30" s="89"/>
    </row>
    <row r="31" spans="2:7" s="2" customFormat="1" ht="12" customHeight="1">
      <c r="B31" s="390">
        <v>10</v>
      </c>
      <c r="C31" s="90"/>
      <c r="D31" s="91"/>
      <c r="E31" s="92"/>
      <c r="F31" s="93"/>
      <c r="G31" s="94"/>
    </row>
    <row r="32" spans="2:7" s="2" customFormat="1" ht="12" customHeight="1">
      <c r="B32" s="391"/>
      <c r="C32" s="61"/>
      <c r="D32" s="62"/>
      <c r="E32" s="63"/>
      <c r="F32" s="80"/>
      <c r="G32" s="64"/>
    </row>
    <row r="33" spans="2:7" s="2" customFormat="1" ht="12" customHeight="1">
      <c r="B33" s="391"/>
      <c r="C33" s="61"/>
      <c r="D33" s="62"/>
      <c r="E33" s="63"/>
      <c r="F33" s="80"/>
      <c r="G33" s="64"/>
    </row>
    <row r="34" spans="2:7" s="2" customFormat="1" ht="12" customHeight="1">
      <c r="B34" s="392"/>
      <c r="C34" s="85"/>
      <c r="D34" s="86"/>
      <c r="E34" s="87"/>
      <c r="F34" s="88"/>
      <c r="G34" s="89"/>
    </row>
    <row r="35" spans="2:7" s="2" customFormat="1" ht="12" customHeight="1">
      <c r="B35" s="390">
        <v>11</v>
      </c>
      <c r="C35" s="90"/>
      <c r="D35" s="91"/>
      <c r="E35" s="92"/>
      <c r="F35" s="93"/>
      <c r="G35" s="94"/>
    </row>
    <row r="36" spans="2:7" s="2" customFormat="1" ht="12" customHeight="1">
      <c r="B36" s="391"/>
      <c r="C36" s="61"/>
      <c r="D36" s="62"/>
      <c r="E36" s="63"/>
      <c r="F36" s="80"/>
      <c r="G36" s="64"/>
    </row>
    <row r="37" spans="2:7" s="2" customFormat="1" ht="12" customHeight="1">
      <c r="B37" s="391"/>
      <c r="C37" s="61"/>
      <c r="D37" s="62"/>
      <c r="E37" s="63"/>
      <c r="F37" s="80"/>
      <c r="G37" s="64"/>
    </row>
    <row r="38" spans="2:7" s="2" customFormat="1" ht="12" customHeight="1">
      <c r="B38" s="392"/>
      <c r="C38" s="85"/>
      <c r="D38" s="86"/>
      <c r="E38" s="87"/>
      <c r="F38" s="88"/>
      <c r="G38" s="89"/>
    </row>
    <row r="39" spans="2:7" s="2" customFormat="1" ht="12" customHeight="1">
      <c r="B39" s="390">
        <v>12</v>
      </c>
      <c r="C39" s="90"/>
      <c r="D39" s="91"/>
      <c r="E39" s="92"/>
      <c r="F39" s="93"/>
      <c r="G39" s="94"/>
    </row>
    <row r="40" spans="2:7" s="2" customFormat="1" ht="12" customHeight="1">
      <c r="B40" s="391"/>
      <c r="C40" s="61"/>
      <c r="D40" s="62"/>
      <c r="E40" s="63"/>
      <c r="F40" s="80"/>
      <c r="G40" s="64"/>
    </row>
    <row r="41" spans="2:7" s="2" customFormat="1" ht="12" customHeight="1">
      <c r="B41" s="391"/>
      <c r="C41" s="61"/>
      <c r="D41" s="62"/>
      <c r="E41" s="63"/>
      <c r="F41" s="80"/>
      <c r="G41" s="64"/>
    </row>
    <row r="42" spans="2:7" s="2" customFormat="1" ht="12" customHeight="1">
      <c r="B42" s="392"/>
      <c r="C42" s="85"/>
      <c r="D42" s="86"/>
      <c r="E42" s="87"/>
      <c r="F42" s="88"/>
      <c r="G42" s="89"/>
    </row>
    <row r="43" spans="2:7" s="2" customFormat="1" ht="12" customHeight="1">
      <c r="B43" s="390">
        <v>1</v>
      </c>
      <c r="C43" s="90"/>
      <c r="D43" s="91"/>
      <c r="E43" s="92"/>
      <c r="F43" s="93"/>
      <c r="G43" s="94"/>
    </row>
    <row r="44" spans="2:7" s="2" customFormat="1" ht="12" customHeight="1">
      <c r="B44" s="391"/>
      <c r="C44" s="61"/>
      <c r="D44" s="62"/>
      <c r="E44" s="63"/>
      <c r="F44" s="80"/>
      <c r="G44" s="64"/>
    </row>
    <row r="45" spans="2:7" s="2" customFormat="1" ht="12" customHeight="1">
      <c r="B45" s="391"/>
      <c r="C45" s="61"/>
      <c r="D45" s="62"/>
      <c r="E45" s="63"/>
      <c r="F45" s="80"/>
      <c r="G45" s="64"/>
    </row>
    <row r="46" spans="2:7" s="2" customFormat="1" ht="12" customHeight="1">
      <c r="B46" s="392"/>
      <c r="C46" s="85"/>
      <c r="D46" s="86"/>
      <c r="E46" s="87"/>
      <c r="F46" s="88"/>
      <c r="G46" s="89"/>
    </row>
    <row r="47" spans="2:7" s="2" customFormat="1" ht="12" customHeight="1">
      <c r="B47" s="390">
        <v>2</v>
      </c>
      <c r="C47" s="90"/>
      <c r="D47" s="91"/>
      <c r="E47" s="92"/>
      <c r="F47" s="93"/>
      <c r="G47" s="94"/>
    </row>
    <row r="48" spans="2:7" s="2" customFormat="1" ht="12" customHeight="1">
      <c r="B48" s="391"/>
      <c r="C48" s="61"/>
      <c r="D48" s="62"/>
      <c r="E48" s="63"/>
      <c r="F48" s="80"/>
      <c r="G48" s="64"/>
    </row>
    <row r="49" spans="2:7" s="2" customFormat="1" ht="12" customHeight="1">
      <c r="B49" s="391"/>
      <c r="C49" s="61"/>
      <c r="D49" s="62"/>
      <c r="E49" s="63"/>
      <c r="F49" s="80"/>
      <c r="G49" s="64"/>
    </row>
    <row r="50" spans="2:7" s="2" customFormat="1" ht="12" customHeight="1">
      <c r="B50" s="392"/>
      <c r="C50" s="85"/>
      <c r="D50" s="86"/>
      <c r="E50" s="87"/>
      <c r="F50" s="88"/>
      <c r="G50" s="89"/>
    </row>
    <row r="51" spans="2:7" s="2" customFormat="1" ht="12" customHeight="1">
      <c r="B51" s="391">
        <v>3</v>
      </c>
      <c r="C51" s="61"/>
      <c r="D51" s="62"/>
      <c r="E51" s="63"/>
      <c r="F51" s="80"/>
      <c r="G51" s="64"/>
    </row>
    <row r="52" spans="2:7" s="2" customFormat="1" ht="12" customHeight="1">
      <c r="B52" s="391"/>
      <c r="C52" s="61"/>
      <c r="D52" s="62"/>
      <c r="E52" s="63"/>
      <c r="F52" s="80"/>
      <c r="G52" s="64"/>
    </row>
    <row r="53" spans="2:7" s="2" customFormat="1" ht="12" customHeight="1">
      <c r="B53" s="391"/>
      <c r="C53" s="61"/>
      <c r="D53" s="62"/>
      <c r="E53" s="63"/>
      <c r="F53" s="80"/>
      <c r="G53" s="64"/>
    </row>
    <row r="54" spans="2:7" s="2" customFormat="1" ht="12" customHeight="1" thickBot="1">
      <c r="B54" s="391"/>
      <c r="C54" s="61"/>
      <c r="D54" s="62"/>
      <c r="E54" s="63"/>
      <c r="F54" s="80"/>
      <c r="G54" s="64"/>
    </row>
    <row r="55" spans="2:7" ht="47.25" customHeight="1" thickBot="1" thickTop="1">
      <c r="B55" s="398" t="s">
        <v>22</v>
      </c>
      <c r="C55" s="399"/>
      <c r="D55" s="132">
        <f>SUM(D7:D54)</f>
        <v>0</v>
      </c>
      <c r="E55" s="133">
        <f>SUM(E7:E54)</f>
        <v>0</v>
      </c>
      <c r="F55" s="135"/>
      <c r="G55" s="12"/>
    </row>
    <row r="56" spans="2:7" ht="47.25" customHeight="1" thickBot="1" thickTop="1">
      <c r="B56" s="387" t="s">
        <v>111</v>
      </c>
      <c r="C56" s="388"/>
      <c r="D56" s="134">
        <f>SUM(D55/12)</f>
        <v>0</v>
      </c>
      <c r="E56" s="143">
        <f>IF(ISERROR(SUM(E55/D55)),"",(SUM(E55/D55)))</f>
      </c>
      <c r="F56" s="136"/>
      <c r="G56" s="84"/>
    </row>
    <row r="57" spans="2:7" ht="20.25" customHeight="1" thickBot="1">
      <c r="B57" s="377" t="s">
        <v>129</v>
      </c>
      <c r="C57" s="378"/>
      <c r="D57" s="378"/>
      <c r="E57" s="378"/>
      <c r="F57" s="378"/>
      <c r="G57" s="378"/>
    </row>
    <row r="58" spans="2:7" ht="18" customHeight="1">
      <c r="B58" s="379" t="s">
        <v>133</v>
      </c>
      <c r="C58" s="380"/>
      <c r="D58" s="380"/>
      <c r="E58" s="380"/>
      <c r="F58" s="381" t="s">
        <v>139</v>
      </c>
      <c r="G58" s="382"/>
    </row>
    <row r="59" spans="2:7" ht="18" customHeight="1">
      <c r="B59" s="376" t="s">
        <v>134</v>
      </c>
      <c r="C59" s="374"/>
      <c r="D59" s="374"/>
      <c r="E59" s="374"/>
      <c r="F59" s="374" t="s">
        <v>130</v>
      </c>
      <c r="G59" s="375"/>
    </row>
    <row r="60" spans="2:7" ht="18" customHeight="1">
      <c r="B60" s="376" t="s">
        <v>135</v>
      </c>
      <c r="C60" s="374"/>
      <c r="D60" s="374"/>
      <c r="E60" s="374"/>
      <c r="F60" s="374" t="s">
        <v>124</v>
      </c>
      <c r="G60" s="375"/>
    </row>
    <row r="61" spans="2:7" ht="18" customHeight="1">
      <c r="B61" s="376" t="s">
        <v>136</v>
      </c>
      <c r="C61" s="374"/>
      <c r="D61" s="374"/>
      <c r="E61" s="374"/>
      <c r="F61" s="374" t="s">
        <v>125</v>
      </c>
      <c r="G61" s="375"/>
    </row>
    <row r="62" spans="2:7" ht="18" customHeight="1">
      <c r="B62" s="376" t="s">
        <v>137</v>
      </c>
      <c r="C62" s="374"/>
      <c r="D62" s="374"/>
      <c r="E62" s="374"/>
      <c r="F62" s="374" t="s">
        <v>126</v>
      </c>
      <c r="G62" s="375"/>
    </row>
    <row r="63" spans="2:7" ht="18" customHeight="1" thickBot="1">
      <c r="B63" s="371" t="s">
        <v>138</v>
      </c>
      <c r="C63" s="372"/>
      <c r="D63" s="372"/>
      <c r="E63" s="372"/>
      <c r="F63" s="372" t="s">
        <v>127</v>
      </c>
      <c r="G63" s="373"/>
    </row>
    <row r="64" spans="2:7" ht="14.25">
      <c r="B64" s="82"/>
      <c r="C64" s="83"/>
      <c r="D64" s="83"/>
      <c r="E64" s="83"/>
      <c r="F64" s="83"/>
      <c r="G64" s="83"/>
    </row>
    <row r="65" spans="2:7" ht="14.25">
      <c r="B65" s="82"/>
      <c r="C65" s="83"/>
      <c r="D65" s="83"/>
      <c r="E65" s="83"/>
      <c r="F65" s="83"/>
      <c r="G65" s="83"/>
    </row>
  </sheetData>
  <sheetProtection/>
  <mergeCells count="36"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  <mergeCell ref="B2:D3"/>
    <mergeCell ref="B31:B34"/>
    <mergeCell ref="G2:G3"/>
    <mergeCell ref="F2:F3"/>
    <mergeCell ref="B4:G4"/>
    <mergeCell ref="B7:B10"/>
    <mergeCell ref="B11:B14"/>
    <mergeCell ref="G5:G6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63:E63"/>
    <mergeCell ref="F63:G63"/>
    <mergeCell ref="F59:G59"/>
    <mergeCell ref="F61:G61"/>
    <mergeCell ref="F62:G62"/>
    <mergeCell ref="B59:E59"/>
    <mergeCell ref="B61:E61"/>
    <mergeCell ref="B62:E62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75" zoomScaleSheetLayoutView="75" zoomScalePageLayoutView="0" workbookViewId="0" topLeftCell="A1">
      <selection activeCell="Q13" sqref="Q13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409" t="s">
        <v>156</v>
      </c>
      <c r="L1" s="409"/>
      <c r="M1" s="409"/>
    </row>
    <row r="2" spans="9:13" ht="21" customHeight="1">
      <c r="I2" s="69" t="s">
        <v>64</v>
      </c>
      <c r="J2" s="419">
        <f>IF('完了報告書'!E9="","",'完了報告書'!E9)</f>
      </c>
      <c r="K2" s="420"/>
      <c r="L2" s="420"/>
      <c r="M2" s="421"/>
    </row>
    <row r="3" ht="14.25" thickBot="1"/>
    <row r="4" spans="1:13" s="2" customFormat="1" ht="24.75" customHeight="1">
      <c r="A4" s="403" t="s">
        <v>141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s="2" customFormat="1" ht="24.75" customHeight="1">
      <c r="A5" s="400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2"/>
    </row>
    <row r="6" spans="1:13" s="2" customFormat="1" ht="24.75" customHeight="1">
      <c r="A6" s="400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</row>
    <row r="7" spans="1:13" s="2" customFormat="1" ht="24.75" customHeight="1">
      <c r="A7" s="400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2"/>
    </row>
    <row r="8" spans="1:13" s="2" customFormat="1" ht="24.75" customHeight="1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2"/>
    </row>
    <row r="9" spans="1:13" s="2" customFormat="1" ht="24.75" customHeight="1">
      <c r="A9" s="406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8"/>
    </row>
    <row r="10" spans="1:13" s="2" customFormat="1" ht="24.75" customHeight="1">
      <c r="A10" s="400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2"/>
    </row>
    <row r="11" spans="1:13" s="2" customFormat="1" ht="24.75" customHeight="1">
      <c r="A11" s="400" t="s">
        <v>57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2"/>
    </row>
    <row r="12" spans="1:13" s="2" customFormat="1" ht="24.75" customHeight="1">
      <c r="A12" s="40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</row>
    <row r="13" spans="1:13" s="2" customFormat="1" ht="24" customHeight="1" thickBot="1">
      <c r="A13" s="416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8"/>
    </row>
    <row r="14" ht="14.25" thickBot="1"/>
    <row r="15" spans="1:13" ht="24.75" customHeight="1">
      <c r="A15" s="16" t="s">
        <v>142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s="2" customFormat="1" ht="24.75" customHeight="1">
      <c r="A16" s="400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2"/>
    </row>
    <row r="17" spans="1:13" s="2" customFormat="1" ht="24.75" customHeight="1">
      <c r="A17" s="400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2"/>
    </row>
    <row r="18" spans="1:13" s="2" customFormat="1" ht="24.75" customHeight="1" thickBot="1">
      <c r="A18" s="410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2"/>
    </row>
    <row r="19" ht="24.75" customHeight="1" thickBot="1"/>
    <row r="20" spans="1:13" ht="24.75" customHeight="1">
      <c r="A20" s="19" t="s">
        <v>58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ht="24.75" customHeight="1">
      <c r="A21" s="413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5"/>
    </row>
    <row r="22" spans="1:13" s="2" customFormat="1" ht="24.75" customHeight="1">
      <c r="A22" s="400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2"/>
    </row>
    <row r="23" spans="1:13" s="2" customFormat="1" ht="24.75" customHeight="1" thickBot="1">
      <c r="A23" s="410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2"/>
    </row>
    <row r="24" ht="24.75" customHeight="1"/>
    <row r="25" ht="24.75" customHeight="1">
      <c r="A25" t="s">
        <v>55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8"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  <mergeCell ref="A7:M7"/>
    <mergeCell ref="A16:M16"/>
    <mergeCell ref="A4:M4"/>
    <mergeCell ref="A5:M5"/>
    <mergeCell ref="A8:M8"/>
    <mergeCell ref="A9:M9"/>
    <mergeCell ref="A10:M10"/>
    <mergeCell ref="A11:M11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yokohama-midori40</cp:lastModifiedBy>
  <cp:lastPrinted>2019-01-24T10:37:11Z</cp:lastPrinted>
  <dcterms:created xsi:type="dcterms:W3CDTF">2006-09-28T10:55:46Z</dcterms:created>
  <dcterms:modified xsi:type="dcterms:W3CDTF">2019-02-12T04:33:03Z</dcterms:modified>
  <cp:category/>
  <cp:version/>
  <cp:contentType/>
  <cp:contentStatus/>
</cp:coreProperties>
</file>